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90AFF294-33DF-4FC5-8825-BE9209E53612}" xr6:coauthVersionLast="47" xr6:coauthVersionMax="47" xr10:uidLastSave="{00000000-0000-0000-0000-000000000000}"/>
  <bookViews>
    <workbookView xWindow="-120" yWindow="-120" windowWidth="29040" windowHeight="15720" xr2:uid="{22A7CFBC-5102-4CD1-BEDA-BEE4FE8AC2ED}"/>
  </bookViews>
  <sheets>
    <sheet name="Posting Stats" sheetId="2" r:id="rId1"/>
    <sheet name="Open Posting Aging" sheetId="1" r:id="rId2"/>
    <sheet name="Trailing 15 Mos Adjusted" sheetId="4" r:id="rId3"/>
  </sheets>
  <definedNames>
    <definedName name="_xlchart.v2.0" hidden="1">'Open Posting Aging'!$A$1</definedName>
    <definedName name="_xlchart.v2.1" hidden="1">'Open Posting Aging'!$A$10</definedName>
    <definedName name="_xlchart.v2.10" hidden="1">'Open Posting Aging'!$A$19</definedName>
    <definedName name="_xlchart.v2.100" hidden="1">'Open Posting Aging'!$A$8</definedName>
    <definedName name="_xlchart.v2.101" hidden="1">'Open Posting Aging'!$A$9</definedName>
    <definedName name="_xlchart.v2.102" hidden="1">'Open Posting Aging'!$B$10:$Y$10</definedName>
    <definedName name="_xlchart.v2.103" hidden="1">'Open Posting Aging'!$B$11:$Y$11</definedName>
    <definedName name="_xlchart.v2.104" hidden="1">'Open Posting Aging'!$B$12:$Y$12</definedName>
    <definedName name="_xlchart.v2.105" hidden="1">'Open Posting Aging'!$B$13:$Y$13</definedName>
    <definedName name="_xlchart.v2.106" hidden="1">'Open Posting Aging'!$B$14:$Y$14</definedName>
    <definedName name="_xlchart.v2.107" hidden="1">'Open Posting Aging'!$B$15:$Y$15</definedName>
    <definedName name="_xlchart.v2.108" hidden="1">'Open Posting Aging'!$B$16:$Y$16</definedName>
    <definedName name="_xlchart.v2.109" hidden="1">'Open Posting Aging'!$B$17:$Y$17</definedName>
    <definedName name="_xlchart.v2.11" hidden="1">'Open Posting Aging'!$A$2</definedName>
    <definedName name="_xlchart.v2.110" hidden="1">'Open Posting Aging'!$B$18:$Y$18</definedName>
    <definedName name="_xlchart.v2.111" hidden="1">'Open Posting Aging'!$B$19:$Y$19</definedName>
    <definedName name="_xlchart.v2.112" hidden="1">'Open Posting Aging'!$B$1:$X$1</definedName>
    <definedName name="_xlchart.v2.113" hidden="1">'Open Posting Aging'!$B$1:$Y$1</definedName>
    <definedName name="_xlchart.v2.114" hidden="1">'Open Posting Aging'!$B$20:$Y$20</definedName>
    <definedName name="_xlchart.v2.115" hidden="1">'Open Posting Aging'!$B$21:$Y$21</definedName>
    <definedName name="_xlchart.v2.116" hidden="1">'Open Posting Aging'!$B$22:$Y$22</definedName>
    <definedName name="_xlchart.v2.117" hidden="1">'Open Posting Aging'!$B$23:$Y$23</definedName>
    <definedName name="_xlchart.v2.118" hidden="1">'Open Posting Aging'!$B$24:$Y$24</definedName>
    <definedName name="_xlchart.v2.119" hidden="1">'Open Posting Aging'!$B$25:$Y$25</definedName>
    <definedName name="_xlchart.v2.12" hidden="1">'Open Posting Aging'!$A$20</definedName>
    <definedName name="_xlchart.v2.120" hidden="1">'Open Posting Aging'!$B$26:$Y$26</definedName>
    <definedName name="_xlchart.v2.121" hidden="1">'Open Posting Aging'!$B$27:$Y$27</definedName>
    <definedName name="_xlchart.v2.122" hidden="1">'Open Posting Aging'!$B$28:$Y$28</definedName>
    <definedName name="_xlchart.v2.123" hidden="1">'Open Posting Aging'!$B$29:$Y$29</definedName>
    <definedName name="_xlchart.v2.124" hidden="1">'Open Posting Aging'!$B$2:$Y$2</definedName>
    <definedName name="_xlchart.v2.125" hidden="1">'Open Posting Aging'!$B$30:$Y$30</definedName>
    <definedName name="_xlchart.v2.126" hidden="1">'Open Posting Aging'!$B$31:$Y$31</definedName>
    <definedName name="_xlchart.v2.127" hidden="1">'Open Posting Aging'!$B$32:$Y$32</definedName>
    <definedName name="_xlchart.v2.128" hidden="1">'Open Posting Aging'!$B$33:$X$33</definedName>
    <definedName name="_xlchart.v2.129" hidden="1">'Open Posting Aging'!$B$33:$Y$33</definedName>
    <definedName name="_xlchart.v2.13" hidden="1">'Open Posting Aging'!$A$21</definedName>
    <definedName name="_xlchart.v2.130" hidden="1">'Open Posting Aging'!$B$3:$Y$3</definedName>
    <definedName name="_xlchart.v2.131" hidden="1">'Open Posting Aging'!$B$4:$Y$4</definedName>
    <definedName name="_xlchart.v2.132" hidden="1">'Open Posting Aging'!$B$5:$Y$5</definedName>
    <definedName name="_xlchart.v2.133" hidden="1">'Open Posting Aging'!$B$6:$Y$6</definedName>
    <definedName name="_xlchart.v2.134" hidden="1">'Open Posting Aging'!$B$7:$Y$7</definedName>
    <definedName name="_xlchart.v2.135" hidden="1">'Open Posting Aging'!$B$8:$Y$8</definedName>
    <definedName name="_xlchart.v2.136" hidden="1">'Open Posting Aging'!$B$9:$Y$9</definedName>
    <definedName name="_xlchart.v2.137" hidden="1">'Open Posting Aging'!$X$33:$Y$33</definedName>
    <definedName name="_xlchart.v2.138" hidden="1">'Open Posting Aging'!$A$1</definedName>
    <definedName name="_xlchart.v2.139" hidden="1">'Open Posting Aging'!$A$10</definedName>
    <definedName name="_xlchart.v2.14" hidden="1">'Open Posting Aging'!$A$22</definedName>
    <definedName name="_xlchart.v2.140" hidden="1">'Open Posting Aging'!$A$11</definedName>
    <definedName name="_xlchart.v2.141" hidden="1">'Open Posting Aging'!$A$12</definedName>
    <definedName name="_xlchart.v2.142" hidden="1">'Open Posting Aging'!$A$13</definedName>
    <definedName name="_xlchart.v2.143" hidden="1">'Open Posting Aging'!$A$14</definedName>
    <definedName name="_xlchart.v2.144" hidden="1">'Open Posting Aging'!$A$15</definedName>
    <definedName name="_xlchart.v2.145" hidden="1">'Open Posting Aging'!$A$16</definedName>
    <definedName name="_xlchart.v2.146" hidden="1">'Open Posting Aging'!$A$17</definedName>
    <definedName name="_xlchart.v2.147" hidden="1">'Open Posting Aging'!$A$18</definedName>
    <definedName name="_xlchart.v2.148" hidden="1">'Open Posting Aging'!$A$19</definedName>
    <definedName name="_xlchart.v2.149" hidden="1">'Open Posting Aging'!$A$2</definedName>
    <definedName name="_xlchart.v2.15" hidden="1">'Open Posting Aging'!$A$23</definedName>
    <definedName name="_xlchart.v2.150" hidden="1">'Open Posting Aging'!$A$20</definedName>
    <definedName name="_xlchart.v2.151" hidden="1">'Open Posting Aging'!$A$21</definedName>
    <definedName name="_xlchart.v2.152" hidden="1">'Open Posting Aging'!$A$22</definedName>
    <definedName name="_xlchart.v2.153" hidden="1">'Open Posting Aging'!$A$23</definedName>
    <definedName name="_xlchart.v2.154" hidden="1">'Open Posting Aging'!$A$24</definedName>
    <definedName name="_xlchart.v2.155" hidden="1">'Open Posting Aging'!$A$25</definedName>
    <definedName name="_xlchart.v2.156" hidden="1">'Open Posting Aging'!$A$26</definedName>
    <definedName name="_xlchart.v2.157" hidden="1">'Open Posting Aging'!$A$27</definedName>
    <definedName name="_xlchart.v2.158" hidden="1">'Open Posting Aging'!$A$28</definedName>
    <definedName name="_xlchart.v2.159" hidden="1">'Open Posting Aging'!$A$29</definedName>
    <definedName name="_xlchart.v2.16" hidden="1">'Open Posting Aging'!$A$24</definedName>
    <definedName name="_xlchart.v2.160" hidden="1">'Open Posting Aging'!$A$3</definedName>
    <definedName name="_xlchart.v2.161" hidden="1">'Open Posting Aging'!$A$30</definedName>
    <definedName name="_xlchart.v2.162" hidden="1">'Open Posting Aging'!$A$31</definedName>
    <definedName name="_xlchart.v2.163" hidden="1">'Open Posting Aging'!$A$32</definedName>
    <definedName name="_xlchart.v2.164" hidden="1">'Open Posting Aging'!$A$33</definedName>
    <definedName name="_xlchart.v2.165" hidden="1">'Open Posting Aging'!$A$4</definedName>
    <definedName name="_xlchart.v2.166" hidden="1">'Open Posting Aging'!$A$5</definedName>
    <definedName name="_xlchart.v2.167" hidden="1">'Open Posting Aging'!$A$6</definedName>
    <definedName name="_xlchart.v2.168" hidden="1">'Open Posting Aging'!$A$7</definedName>
    <definedName name="_xlchart.v2.169" hidden="1">'Open Posting Aging'!$A$8</definedName>
    <definedName name="_xlchart.v2.17" hidden="1">'Open Posting Aging'!$A$25</definedName>
    <definedName name="_xlchart.v2.170" hidden="1">'Open Posting Aging'!$A$9</definedName>
    <definedName name="_xlchart.v2.171" hidden="1">'Open Posting Aging'!$B$10:$X$10</definedName>
    <definedName name="_xlchart.v2.172" hidden="1">'Open Posting Aging'!$B$10:$Y$10</definedName>
    <definedName name="_xlchart.v2.173" hidden="1">'Open Posting Aging'!$B$11:$X$11</definedName>
    <definedName name="_xlchart.v2.174" hidden="1">'Open Posting Aging'!$B$11:$Y$11</definedName>
    <definedName name="_xlchart.v2.175" hidden="1">'Open Posting Aging'!$B$12:$X$12</definedName>
    <definedName name="_xlchart.v2.176" hidden="1">'Open Posting Aging'!$B$12:$Y$12</definedName>
    <definedName name="_xlchart.v2.177" hidden="1">'Open Posting Aging'!$B$13:$X$13</definedName>
    <definedName name="_xlchart.v2.178" hidden="1">'Open Posting Aging'!$B$13:$Y$13</definedName>
    <definedName name="_xlchart.v2.179" hidden="1">'Open Posting Aging'!$B$14:$X$14</definedName>
    <definedName name="_xlchart.v2.18" hidden="1">'Open Posting Aging'!$A$26</definedName>
    <definedName name="_xlchart.v2.180" hidden="1">'Open Posting Aging'!$B$14:$Y$14</definedName>
    <definedName name="_xlchart.v2.181" hidden="1">'Open Posting Aging'!$B$15:$X$15</definedName>
    <definedName name="_xlchart.v2.182" hidden="1">'Open Posting Aging'!$B$15:$Y$15</definedName>
    <definedName name="_xlchart.v2.183" hidden="1">'Open Posting Aging'!$B$16:$X$16</definedName>
    <definedName name="_xlchart.v2.184" hidden="1">'Open Posting Aging'!$B$16:$Y$16</definedName>
    <definedName name="_xlchart.v2.185" hidden="1">'Open Posting Aging'!$B$17:$X$17</definedName>
    <definedName name="_xlchart.v2.186" hidden="1">'Open Posting Aging'!$B$17:$Y$17</definedName>
    <definedName name="_xlchart.v2.187" hidden="1">'Open Posting Aging'!$B$18:$X$18</definedName>
    <definedName name="_xlchart.v2.188" hidden="1">'Open Posting Aging'!$B$18:$Y$18</definedName>
    <definedName name="_xlchart.v2.189" hidden="1">'Open Posting Aging'!$B$19:$X$19</definedName>
    <definedName name="_xlchart.v2.19" hidden="1">'Open Posting Aging'!$A$27</definedName>
    <definedName name="_xlchart.v2.190" hidden="1">'Open Posting Aging'!$B$19:$Y$19</definedName>
    <definedName name="_xlchart.v2.191" hidden="1">'Open Posting Aging'!$B$1:$X$1</definedName>
    <definedName name="_xlchart.v2.192" hidden="1">'Open Posting Aging'!$B$1:$Y$1</definedName>
    <definedName name="_xlchart.v2.193" hidden="1">'Open Posting Aging'!$B$20:$X$20</definedName>
    <definedName name="_xlchart.v2.194" hidden="1">'Open Posting Aging'!$B$20:$Y$20</definedName>
    <definedName name="_xlchart.v2.195" hidden="1">'Open Posting Aging'!$B$21:$X$21</definedName>
    <definedName name="_xlchart.v2.196" hidden="1">'Open Posting Aging'!$B$21:$Y$21</definedName>
    <definedName name="_xlchart.v2.197" hidden="1">'Open Posting Aging'!$B$22:$X$22</definedName>
    <definedName name="_xlchart.v2.198" hidden="1">'Open Posting Aging'!$B$22:$Y$22</definedName>
    <definedName name="_xlchart.v2.199" hidden="1">'Open Posting Aging'!$B$23:$X$23</definedName>
    <definedName name="_xlchart.v2.2" hidden="1">'Open Posting Aging'!$A$11</definedName>
    <definedName name="_xlchart.v2.20" hidden="1">'Open Posting Aging'!$A$28</definedName>
    <definedName name="_xlchart.v2.200" hidden="1">'Open Posting Aging'!$B$23:$Y$23</definedName>
    <definedName name="_xlchart.v2.201" hidden="1">'Open Posting Aging'!$B$24:$X$24</definedName>
    <definedName name="_xlchart.v2.202" hidden="1">'Open Posting Aging'!$B$24:$Y$24</definedName>
    <definedName name="_xlchart.v2.203" hidden="1">'Open Posting Aging'!$B$25:$X$25</definedName>
    <definedName name="_xlchart.v2.204" hidden="1">'Open Posting Aging'!$B$25:$Y$25</definedName>
    <definedName name="_xlchart.v2.205" hidden="1">'Open Posting Aging'!$B$26:$X$26</definedName>
    <definedName name="_xlchart.v2.206" hidden="1">'Open Posting Aging'!$B$26:$Y$26</definedName>
    <definedName name="_xlchart.v2.207" hidden="1">'Open Posting Aging'!$B$27:$X$27</definedName>
    <definedName name="_xlchart.v2.208" hidden="1">'Open Posting Aging'!$B$27:$Y$27</definedName>
    <definedName name="_xlchart.v2.209" hidden="1">'Open Posting Aging'!$B$28:$X$28</definedName>
    <definedName name="_xlchart.v2.21" hidden="1">'Open Posting Aging'!$A$29</definedName>
    <definedName name="_xlchart.v2.210" hidden="1">'Open Posting Aging'!$B$28:$Y$28</definedName>
    <definedName name="_xlchart.v2.211" hidden="1">'Open Posting Aging'!$B$29:$X$29</definedName>
    <definedName name="_xlchart.v2.212" hidden="1">'Open Posting Aging'!$B$29:$Y$29</definedName>
    <definedName name="_xlchart.v2.213" hidden="1">'Open Posting Aging'!$B$2:$X$2</definedName>
    <definedName name="_xlchart.v2.214" hidden="1">'Open Posting Aging'!$B$2:$Y$2</definedName>
    <definedName name="_xlchart.v2.215" hidden="1">'Open Posting Aging'!$B$30:$X$30</definedName>
    <definedName name="_xlchart.v2.216" hidden="1">'Open Posting Aging'!$B$30:$Y$30</definedName>
    <definedName name="_xlchart.v2.217" hidden="1">'Open Posting Aging'!$B$31:$X$31</definedName>
    <definedName name="_xlchart.v2.218" hidden="1">'Open Posting Aging'!$B$31:$Y$31</definedName>
    <definedName name="_xlchart.v2.219" hidden="1">'Open Posting Aging'!$B$32:$X$32</definedName>
    <definedName name="_xlchart.v2.22" hidden="1">'Open Posting Aging'!$A$3</definedName>
    <definedName name="_xlchart.v2.220" hidden="1">'Open Posting Aging'!$B$32:$Y$32</definedName>
    <definedName name="_xlchart.v2.221" hidden="1">'Open Posting Aging'!$B$33:$X$33</definedName>
    <definedName name="_xlchart.v2.222" hidden="1">'Open Posting Aging'!$B$33:$Y$33</definedName>
    <definedName name="_xlchart.v2.223" hidden="1">'Open Posting Aging'!$B$3:$X$3</definedName>
    <definedName name="_xlchart.v2.224" hidden="1">'Open Posting Aging'!$B$3:$Y$3</definedName>
    <definedName name="_xlchart.v2.225" hidden="1">'Open Posting Aging'!$B$4:$X$4</definedName>
    <definedName name="_xlchart.v2.226" hidden="1">'Open Posting Aging'!$B$4:$Y$4</definedName>
    <definedName name="_xlchart.v2.227" hidden="1">'Open Posting Aging'!$B$5:$X$5</definedName>
    <definedName name="_xlchart.v2.228" hidden="1">'Open Posting Aging'!$B$5:$Y$5</definedName>
    <definedName name="_xlchart.v2.229" hidden="1">'Open Posting Aging'!$B$6:$X$6</definedName>
    <definedName name="_xlchart.v2.23" hidden="1">'Open Posting Aging'!$A$30</definedName>
    <definedName name="_xlchart.v2.230" hidden="1">'Open Posting Aging'!$B$6:$Y$6</definedName>
    <definedName name="_xlchart.v2.231" hidden="1">'Open Posting Aging'!$B$7:$X$7</definedName>
    <definedName name="_xlchart.v2.232" hidden="1">'Open Posting Aging'!$B$7:$Y$7</definedName>
    <definedName name="_xlchart.v2.233" hidden="1">'Open Posting Aging'!$B$8:$X$8</definedName>
    <definedName name="_xlchart.v2.234" hidden="1">'Open Posting Aging'!$B$8:$Y$8</definedName>
    <definedName name="_xlchart.v2.235" hidden="1">'Open Posting Aging'!$B$9:$X$9</definedName>
    <definedName name="_xlchart.v2.236" hidden="1">'Open Posting Aging'!$B$9:$Y$9</definedName>
    <definedName name="_xlchart.v2.237" hidden="1">'Open Posting Aging'!$Y$10</definedName>
    <definedName name="_xlchart.v2.238" hidden="1">'Open Posting Aging'!$Y$11</definedName>
    <definedName name="_xlchart.v2.239" hidden="1">'Open Posting Aging'!$Y$12</definedName>
    <definedName name="_xlchart.v2.24" hidden="1">'Open Posting Aging'!$A$31</definedName>
    <definedName name="_xlchart.v2.240" hidden="1">'Open Posting Aging'!$Y$13</definedName>
    <definedName name="_xlchart.v2.241" hidden="1">'Open Posting Aging'!$Y$14</definedName>
    <definedName name="_xlchart.v2.242" hidden="1">'Open Posting Aging'!$Y$15</definedName>
    <definedName name="_xlchart.v2.243" hidden="1">'Open Posting Aging'!$Y$16</definedName>
    <definedName name="_xlchart.v2.244" hidden="1">'Open Posting Aging'!$Y$17</definedName>
    <definedName name="_xlchart.v2.245" hidden="1">'Open Posting Aging'!$Y$18</definedName>
    <definedName name="_xlchart.v2.246" hidden="1">'Open Posting Aging'!$Y$19</definedName>
    <definedName name="_xlchart.v2.247" hidden="1">'Open Posting Aging'!$Y$2</definedName>
    <definedName name="_xlchart.v2.248" hidden="1">'Open Posting Aging'!$Y$20</definedName>
    <definedName name="_xlchart.v2.249" hidden="1">'Open Posting Aging'!$Y$21</definedName>
    <definedName name="_xlchart.v2.25" hidden="1">'Open Posting Aging'!$A$32</definedName>
    <definedName name="_xlchart.v2.250" hidden="1">'Open Posting Aging'!$Y$22</definedName>
    <definedName name="_xlchart.v2.251" hidden="1">'Open Posting Aging'!$Y$23</definedName>
    <definedName name="_xlchart.v2.252" hidden="1">'Open Posting Aging'!$Y$24</definedName>
    <definedName name="_xlchart.v2.253" hidden="1">'Open Posting Aging'!$Y$25</definedName>
    <definedName name="_xlchart.v2.254" hidden="1">'Open Posting Aging'!$Y$26</definedName>
    <definedName name="_xlchart.v2.255" hidden="1">'Open Posting Aging'!$Y$27</definedName>
    <definedName name="_xlchart.v2.256" hidden="1">'Open Posting Aging'!$Y$28</definedName>
    <definedName name="_xlchart.v2.257" hidden="1">'Open Posting Aging'!$Y$29</definedName>
    <definedName name="_xlchart.v2.258" hidden="1">'Open Posting Aging'!$Y$3</definedName>
    <definedName name="_xlchart.v2.259" hidden="1">'Open Posting Aging'!$Y$30</definedName>
    <definedName name="_xlchart.v2.26" hidden="1">'Open Posting Aging'!$A$33</definedName>
    <definedName name="_xlchart.v2.260" hidden="1">'Open Posting Aging'!$Y$31</definedName>
    <definedName name="_xlchart.v2.261" hidden="1">'Open Posting Aging'!$Y$32</definedName>
    <definedName name="_xlchart.v2.262" hidden="1">'Open Posting Aging'!$Y$33</definedName>
    <definedName name="_xlchart.v2.263" hidden="1">'Open Posting Aging'!$Y$4</definedName>
    <definedName name="_xlchart.v2.264" hidden="1">'Open Posting Aging'!$Y$5</definedName>
    <definedName name="_xlchart.v2.265" hidden="1">'Open Posting Aging'!$Y$6</definedName>
    <definedName name="_xlchart.v2.266" hidden="1">'Open Posting Aging'!$Y$7</definedName>
    <definedName name="_xlchart.v2.267" hidden="1">'Open Posting Aging'!$Y$8</definedName>
    <definedName name="_xlchart.v2.268" hidden="1">'Open Posting Aging'!$Y$9</definedName>
    <definedName name="_xlchart.v2.27" hidden="1">'Open Posting Aging'!$A$4</definedName>
    <definedName name="_xlchart.v2.28" hidden="1">'Open Posting Aging'!$A$5</definedName>
    <definedName name="_xlchart.v2.29" hidden="1">'Open Posting Aging'!$A$6</definedName>
    <definedName name="_xlchart.v2.3" hidden="1">'Open Posting Aging'!$A$12</definedName>
    <definedName name="_xlchart.v2.30" hidden="1">'Open Posting Aging'!$A$7</definedName>
    <definedName name="_xlchart.v2.31" hidden="1">'Open Posting Aging'!$A$8</definedName>
    <definedName name="_xlchart.v2.32" hidden="1">'Open Posting Aging'!$A$9</definedName>
    <definedName name="_xlchart.v2.33" hidden="1">'Open Posting Aging'!$B$10:$Y$10</definedName>
    <definedName name="_xlchart.v2.34" hidden="1">'Open Posting Aging'!$B$11:$Y$11</definedName>
    <definedName name="_xlchart.v2.35" hidden="1">'Open Posting Aging'!$B$12:$Y$12</definedName>
    <definedName name="_xlchart.v2.36" hidden="1">'Open Posting Aging'!$B$13:$Y$13</definedName>
    <definedName name="_xlchart.v2.37" hidden="1">'Open Posting Aging'!$B$14:$Y$14</definedName>
    <definedName name="_xlchart.v2.38" hidden="1">'Open Posting Aging'!$B$15:$Y$15</definedName>
    <definedName name="_xlchart.v2.39" hidden="1">'Open Posting Aging'!$B$16:$Y$16</definedName>
    <definedName name="_xlchart.v2.4" hidden="1">'Open Posting Aging'!$A$13</definedName>
    <definedName name="_xlchart.v2.40" hidden="1">'Open Posting Aging'!$B$17:$Y$17</definedName>
    <definedName name="_xlchart.v2.41" hidden="1">'Open Posting Aging'!$B$18:$Y$18</definedName>
    <definedName name="_xlchart.v2.42" hidden="1">'Open Posting Aging'!$B$19:$Y$19</definedName>
    <definedName name="_xlchart.v2.43" hidden="1">'Open Posting Aging'!$B$1:$X$1</definedName>
    <definedName name="_xlchart.v2.44" hidden="1">'Open Posting Aging'!$B$1:$Y$1</definedName>
    <definedName name="_xlchart.v2.45" hidden="1">'Open Posting Aging'!$B$20:$Y$20</definedName>
    <definedName name="_xlchart.v2.46" hidden="1">'Open Posting Aging'!$B$21:$Y$21</definedName>
    <definedName name="_xlchart.v2.47" hidden="1">'Open Posting Aging'!$B$22:$Y$22</definedName>
    <definedName name="_xlchart.v2.48" hidden="1">'Open Posting Aging'!$B$23:$Y$23</definedName>
    <definedName name="_xlchart.v2.49" hidden="1">'Open Posting Aging'!$B$24:$Y$24</definedName>
    <definedName name="_xlchart.v2.5" hidden="1">'Open Posting Aging'!$A$14</definedName>
    <definedName name="_xlchart.v2.50" hidden="1">'Open Posting Aging'!$B$25:$Y$25</definedName>
    <definedName name="_xlchart.v2.51" hidden="1">'Open Posting Aging'!$B$26:$Y$26</definedName>
    <definedName name="_xlchart.v2.52" hidden="1">'Open Posting Aging'!$B$27:$Y$27</definedName>
    <definedName name="_xlchart.v2.53" hidden="1">'Open Posting Aging'!$B$28:$Y$28</definedName>
    <definedName name="_xlchart.v2.54" hidden="1">'Open Posting Aging'!$B$29:$Y$29</definedName>
    <definedName name="_xlchart.v2.55" hidden="1">'Open Posting Aging'!$B$2:$Y$2</definedName>
    <definedName name="_xlchart.v2.56" hidden="1">'Open Posting Aging'!$B$30:$Y$30</definedName>
    <definedName name="_xlchart.v2.57" hidden="1">'Open Posting Aging'!$B$31:$Y$31</definedName>
    <definedName name="_xlchart.v2.58" hidden="1">'Open Posting Aging'!$B$32:$Y$32</definedName>
    <definedName name="_xlchart.v2.59" hidden="1">'Open Posting Aging'!$B$33:$X$33</definedName>
    <definedName name="_xlchart.v2.6" hidden="1">'Open Posting Aging'!$A$15</definedName>
    <definedName name="_xlchart.v2.60" hidden="1">'Open Posting Aging'!$B$33:$Y$33</definedName>
    <definedName name="_xlchart.v2.61" hidden="1">'Open Posting Aging'!$B$3:$Y$3</definedName>
    <definedName name="_xlchart.v2.62" hidden="1">'Open Posting Aging'!$B$4:$Y$4</definedName>
    <definedName name="_xlchart.v2.63" hidden="1">'Open Posting Aging'!$B$5:$Y$5</definedName>
    <definedName name="_xlchart.v2.64" hidden="1">'Open Posting Aging'!$B$6:$Y$6</definedName>
    <definedName name="_xlchart.v2.65" hidden="1">'Open Posting Aging'!$B$7:$Y$7</definedName>
    <definedName name="_xlchart.v2.66" hidden="1">'Open Posting Aging'!$B$8:$Y$8</definedName>
    <definedName name="_xlchart.v2.67" hidden="1">'Open Posting Aging'!$B$9:$Y$9</definedName>
    <definedName name="_xlchart.v2.68" hidden="1">'Open Posting Aging'!$X$33:$Y$33</definedName>
    <definedName name="_xlchart.v2.69" hidden="1">'Open Posting Aging'!$A$1</definedName>
    <definedName name="_xlchart.v2.7" hidden="1">'Open Posting Aging'!$A$16</definedName>
    <definedName name="_xlchart.v2.70" hidden="1">'Open Posting Aging'!$A$10</definedName>
    <definedName name="_xlchart.v2.71" hidden="1">'Open Posting Aging'!$A$11</definedName>
    <definedName name="_xlchart.v2.72" hidden="1">'Open Posting Aging'!$A$12</definedName>
    <definedName name="_xlchart.v2.73" hidden="1">'Open Posting Aging'!$A$13</definedName>
    <definedName name="_xlchart.v2.74" hidden="1">'Open Posting Aging'!$A$14</definedName>
    <definedName name="_xlchart.v2.75" hidden="1">'Open Posting Aging'!$A$15</definedName>
    <definedName name="_xlchart.v2.76" hidden="1">'Open Posting Aging'!$A$16</definedName>
    <definedName name="_xlchart.v2.77" hidden="1">'Open Posting Aging'!$A$17</definedName>
    <definedName name="_xlchart.v2.78" hidden="1">'Open Posting Aging'!$A$18</definedName>
    <definedName name="_xlchart.v2.79" hidden="1">'Open Posting Aging'!$A$19</definedName>
    <definedName name="_xlchart.v2.8" hidden="1">'Open Posting Aging'!$A$17</definedName>
    <definedName name="_xlchart.v2.80" hidden="1">'Open Posting Aging'!$A$2</definedName>
    <definedName name="_xlchart.v2.81" hidden="1">'Open Posting Aging'!$A$20</definedName>
    <definedName name="_xlchart.v2.82" hidden="1">'Open Posting Aging'!$A$21</definedName>
    <definedName name="_xlchart.v2.83" hidden="1">'Open Posting Aging'!$A$22</definedName>
    <definedName name="_xlchart.v2.84" hidden="1">'Open Posting Aging'!$A$23</definedName>
    <definedName name="_xlchart.v2.85" hidden="1">'Open Posting Aging'!$A$24</definedName>
    <definedName name="_xlchart.v2.86" hidden="1">'Open Posting Aging'!$A$25</definedName>
    <definedName name="_xlchart.v2.87" hidden="1">'Open Posting Aging'!$A$26</definedName>
    <definedName name="_xlchart.v2.88" hidden="1">'Open Posting Aging'!$A$27</definedName>
    <definedName name="_xlchart.v2.89" hidden="1">'Open Posting Aging'!$A$28</definedName>
    <definedName name="_xlchart.v2.9" hidden="1">'Open Posting Aging'!$A$18</definedName>
    <definedName name="_xlchart.v2.90" hidden="1">'Open Posting Aging'!$A$29</definedName>
    <definedName name="_xlchart.v2.91" hidden="1">'Open Posting Aging'!$A$3</definedName>
    <definedName name="_xlchart.v2.92" hidden="1">'Open Posting Aging'!$A$30</definedName>
    <definedName name="_xlchart.v2.93" hidden="1">'Open Posting Aging'!$A$31</definedName>
    <definedName name="_xlchart.v2.94" hidden="1">'Open Posting Aging'!$A$32</definedName>
    <definedName name="_xlchart.v2.95" hidden="1">'Open Posting Aging'!$A$33</definedName>
    <definedName name="_xlchart.v2.96" hidden="1">'Open Posting Aging'!$A$4</definedName>
    <definedName name="_xlchart.v2.97" hidden="1">'Open Posting Aging'!$A$5</definedName>
    <definedName name="_xlchart.v2.98" hidden="1">'Open Posting Aging'!$A$6</definedName>
    <definedName name="_xlchart.v2.99" hidden="1">'Open Posting Aging'!$A$7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4" l="1"/>
  <c r="Y32" i="1" l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C32" i="1"/>
  <c r="D32" i="1"/>
  <c r="E32" i="1"/>
  <c r="F32" i="1"/>
  <c r="G32" i="1"/>
  <c r="H32" i="1"/>
  <c r="I32" i="1"/>
  <c r="B32" i="1"/>
</calcChain>
</file>

<file path=xl/sharedStrings.xml><?xml version="1.0" encoding="utf-8"?>
<sst xmlns="http://schemas.openxmlformats.org/spreadsheetml/2006/main" count="31" uniqueCount="29">
  <si>
    <t>Measurement Date</t>
  </si>
  <si>
    <t>Total Postings</t>
  </si>
  <si>
    <t>Avg. Aging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</si>
  <si>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</si>
  <si>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</si>
  <si>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</si>
  <si>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</si>
  <si>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</si>
  <si>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</si>
  <si>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Urgent %</t>
  </si>
  <si>
    <t>Filled %</t>
  </si>
  <si>
    <t>Estimated Fill Days Age</t>
  </si>
  <si>
    <t>Job Posting Intensity</t>
  </si>
  <si>
    <t>2021-Q3</t>
  </si>
  <si>
    <t>2021-Q4</t>
  </si>
  <si>
    <t>2022-Q1</t>
  </si>
  <si>
    <t>2022-Q2</t>
  </si>
  <si>
    <t>% Ads with Compensation</t>
  </si>
  <si>
    <t>2022-Q3</t>
  </si>
  <si>
    <t>2022-Q4</t>
  </si>
  <si>
    <t>2023-Q1</t>
  </si>
  <si>
    <t>2023-Q2</t>
  </si>
  <si>
    <t>Open Postings</t>
  </si>
  <si>
    <t>Open Days</t>
  </si>
  <si>
    <t>Filled Postings</t>
  </si>
  <si>
    <t>Fill Days</t>
  </si>
  <si>
    <t>Open %</t>
  </si>
  <si>
    <t>Net Postings</t>
  </si>
  <si>
    <t>JPI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</si>
</sst>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1" applyFont="1" applyFill="1"/>
    <xf numFmtId="16" fontId="2" fillId="0" borderId="0" xfId="0" applyNumberFormat="1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  <xf numFmtId="43" fontId="0" fillId="0" borderId="0" xfId="1" applyFont="1" applyFill="1"/>
    <xf numFmtId="10" fontId="0" fillId="0" borderId="0" xfId="1" applyNumberFormat="1" applyFont="1" applyFill="1"/>
    <xf numFmtId="43" fontId="2" fillId="0" borderId="0" xfId="1" applyFont="1"/>
    <xf numFmtId="14" fontId="0" fillId="0" borderId="0" xfId="0" applyNumberFormat="1"/>
    <xf numFmtId="164" fontId="2" fillId="0" borderId="0" xfId="1" applyNumberFormat="1" applyFont="1"/>
    <xf numFmtId="10" fontId="2" fillId="0" borderId="0" xfId="2" applyNumberFormat="1" applyFont="1"/>
    <xf numFmtId="10" fontId="0" fillId="0" borderId="0" xfId="2" applyNumberFormat="1" applyFont="1"/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_xlchart.v2.113</cx:f>
      </cx:strDim>
      <cx:numDim type="val">
        <cx:f dir="row">_xlchart.v2.129</cx:f>
      </cx:numDim>
    </cx:data>
  </cx:chartData>
  <cx:chart>
    <cx:title pos="t" align="ctr" overlay="0">
      <cx:tx>
        <cx:txData>
          <cx:v>Avg. Aging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Avg. Aging</a:t>
          </a:r>
        </a:p>
      </cx:txPr>
    </cx:title>
    <cx:plotArea>
      <cx:plotAreaRegion>
        <cx:series layoutId="funnel" uniqueId="{63B1DFD1-C456-4541-B9A4-6E288A0F72EF}">
          <cx:tx>
            <cx:txData>
              <cx:f>_xlchart.v2.95</cx:f>
              <cx:v>Avg. Aging</cx:v>
            </cx:txData>
          </cx:tx>
          <cx:dataLabels/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_xlchart.v2.192</cx:f>
      </cx:strDim>
      <cx:numDim type="val">
        <cx:f dir="row">_xlchart.v2.220</cx:f>
      </cx:numDim>
    </cx:data>
    <cx:data id="1">
      <cx:strDim type="cat">
        <cx:f dir="row">_xlchart.v2.192</cx:f>
      </cx:strDim>
      <cx:numDim type="val">
        <cx:f dir="row">_xlchart.v2.222</cx:f>
      </cx:numDim>
    </cx:data>
  </cx:chartData>
  <cx:chart>
    <cx:title pos="t" align="ctr" overlay="0">
      <cx:tx>
        <cx:txData>
          <cx:v>Open Postings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Open Postings</a:t>
          </a:r>
        </a:p>
      </cx:txPr>
    </cx:title>
    <cx:plotArea>
      <cx:plotAreaRegion>
        <cx:series layoutId="funnel" uniqueId="{324DE7F2-87B8-4290-B7B1-2E053F623D4A}" formatIdx="0">
          <cx:tx>
            <cx:txData>
              <cx:f>_xlchart.v2.163</cx:f>
              <cx:v>Total Postings</cx:v>
            </cx:txData>
          </cx:tx>
          <cx:dataLabels/>
          <cx:dataId val="0"/>
        </cx:series>
        <cx:series layoutId="funnel" hidden="1" uniqueId="{79110456-F6C1-4A20-B8E5-153D154E9A55}" formatIdx="1">
          <cx:tx>
            <cx:txData>
              <cx:f>_xlchart.v2.164</cx:f>
              <cx:v>Avg. Aging</cx:v>
            </cx:txData>
          </cx:tx>
          <cx:dataId val="1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36</xdr:row>
      <xdr:rowOff>119061</xdr:rowOff>
    </xdr:from>
    <xdr:to>
      <xdr:col>11</xdr:col>
      <xdr:colOff>49530</xdr:colOff>
      <xdr:row>58</xdr:row>
      <xdr:rowOff>85724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9DF60B-43A8-463D-982F-B325630E02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29025" y="6872286"/>
              <a:ext cx="4754880" cy="41576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361950</xdr:colOff>
      <xdr:row>36</xdr:row>
      <xdr:rowOff>119061</xdr:rowOff>
    </xdr:from>
    <xdr:to>
      <xdr:col>18</xdr:col>
      <xdr:colOff>228600</xdr:colOff>
      <xdr:row>58</xdr:row>
      <xdr:rowOff>114300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B58AE1C-6154-4926-B38A-93FA89D85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96325" y="6872286"/>
              <a:ext cx="4800600" cy="41862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K12"/>
  <sheetViews>
    <sheetView tabSelected="1" workbookViewId="0">
      <selection activeCell="J17" sqref="J17"/>
    </sheetView>
  </sheetViews>
  <sheetFormatPr defaultRowHeight="15" x14ac:dyDescent="0.25"/>
  <cols>
    <col min="1" max="1" width="24.7109375" bestFit="1" customWidth="1"/>
    <col min="2" max="3" width="11.7109375" bestFit="1" customWidth="1"/>
    <col min="4" max="8" width="10.5703125" bestFit="1" customWidth="1"/>
    <col min="9" max="9" width="4" customWidth="1"/>
    <col min="10" max="11" width="11.7109375" bestFit="1" customWidth="1"/>
  </cols>
  <sheetData>
    <row r="1" spans="1:11" x14ac:dyDescent="0.25">
      <c r="B1" s="10" t="s">
        <v>20</v>
      </c>
      <c r="C1" s="10" t="s">
        <v>19</v>
      </c>
      <c r="D1" s="10" t="s">
        <v>18</v>
      </c>
      <c r="E1" s="10" t="s">
        <v>16</v>
      </c>
      <c r="F1" s="10" t="s">
        <v>15</v>
      </c>
      <c r="G1" s="10" t="s">
        <v>14</v>
      </c>
      <c r="H1" s="10" t="s">
        <v>13</v>
      </c>
      <c r="I1" s="14"/>
      <c r="J1" s="10" t="s">
        <v>21</v>
      </c>
      <c r="K1" s="10"/>
    </row>
    <row r="2" spans="1:11" s="2" customFormat="1" x14ac:dyDescent="0.25">
      <c r="A2" s="11" t="s">
        <v>3</v>
      </c>
      <c r="B2" s="2">
        <v>6349459</v>
      </c>
      <c r="C2" s="2">
        <v>6676510</v>
      </c>
      <c r="D2" s="2">
        <v>7322840</v>
      </c>
      <c r="E2" s="2">
        <v>8229592</v>
      </c>
      <c r="F2" s="2">
        <v>7143927</v>
      </c>
      <c r="G2" s="2">
        <v>7275055</v>
      </c>
      <c r="H2" s="2">
        <v>9360598</v>
      </c>
      <c r="I2" s="15"/>
      <c r="J2" s="2">
        <v>4128589</v>
      </c>
    </row>
    <row r="3" spans="1:11" s="9" customFormat="1" x14ac:dyDescent="0.25">
      <c r="A3" s="11" t="s">
        <v>4</v>
      </c>
      <c r="B3" s="9">
        <v>0.45329999999999998</v>
      </c>
      <c r="C3" s="9">
        <v>0.45729999999999998</v>
      </c>
      <c r="D3" s="9">
        <v>0.4456</v>
      </c>
      <c r="E3" s="9">
        <v>0.41639999999999999</v>
      </c>
      <c r="F3" s="9">
        <v>0.38729999999999998</v>
      </c>
      <c r="G3" s="9">
        <v>0.39369999999999999</v>
      </c>
      <c r="H3" s="9">
        <v>0.38569999999999999</v>
      </c>
      <c r="I3" s="16"/>
      <c r="J3" s="9">
        <v>0.29559999999999997</v>
      </c>
    </row>
    <row r="4" spans="1:11" s="9" customFormat="1" x14ac:dyDescent="0.25">
      <c r="A4" s="11" t="s">
        <v>5</v>
      </c>
      <c r="B4" s="9">
        <v>2.01E-2</v>
      </c>
      <c r="C4" s="9">
        <v>2.2200000000000001E-2</v>
      </c>
      <c r="D4" s="9">
        <v>2.3800000000000002E-2</v>
      </c>
      <c r="E4" s="9">
        <v>2.6599999999999999E-2</v>
      </c>
      <c r="F4" s="9">
        <v>2.35E-2</v>
      </c>
      <c r="G4" s="9">
        <v>1.8499999999999999E-2</v>
      </c>
      <c r="H4" s="9">
        <v>1.8700000000000001E-2</v>
      </c>
      <c r="I4" s="16"/>
      <c r="J4" s="9">
        <v>1.18E-2</v>
      </c>
    </row>
    <row r="5" spans="1:11" x14ac:dyDescent="0.25">
      <c r="A5" t="s">
        <v>6</v>
      </c>
      <c r="B5" s="13"/>
      <c r="C5" s="13"/>
      <c r="D5" s="13"/>
      <c r="E5" s="13"/>
      <c r="F5" s="13"/>
      <c r="G5" s="9">
        <v>7.4000000000000003E-3</v>
      </c>
      <c r="H5" s="9">
        <v>1.2200000000000001E-2</v>
      </c>
      <c r="I5" s="16"/>
      <c r="J5" s="13"/>
    </row>
    <row r="6" spans="1:11" x14ac:dyDescent="0.25">
      <c r="A6" t="s">
        <v>7</v>
      </c>
      <c r="B6" s="9">
        <v>2.01E-2</v>
      </c>
      <c r="C6" s="9">
        <v>1.8700000000000001E-2</v>
      </c>
      <c r="D6" s="9">
        <v>1.38E-2</v>
      </c>
      <c r="E6" s="9">
        <v>9.4000000000000004E-3</v>
      </c>
      <c r="F6" s="9">
        <v>5.7000000000000002E-3</v>
      </c>
      <c r="G6" s="12"/>
      <c r="H6" s="12"/>
      <c r="I6" s="16"/>
      <c r="J6" s="9">
        <v>1.8700000000000001E-2</v>
      </c>
      <c r="K6" s="9"/>
    </row>
    <row r="7" spans="1:11" x14ac:dyDescent="0.25">
      <c r="A7" t="s">
        <v>8</v>
      </c>
      <c r="B7" s="2">
        <v>52100</v>
      </c>
      <c r="C7" s="2">
        <v>52855</v>
      </c>
      <c r="D7" s="2">
        <v>51971</v>
      </c>
      <c r="E7" s="2">
        <v>50915</v>
      </c>
      <c r="F7" s="2">
        <v>48912</v>
      </c>
      <c r="G7" s="2">
        <v>48806</v>
      </c>
      <c r="H7" s="2">
        <v>50735</v>
      </c>
      <c r="I7" s="15"/>
      <c r="J7" s="2">
        <v>52143</v>
      </c>
      <c r="K7" s="2"/>
    </row>
    <row r="8" spans="1:11" x14ac:dyDescent="0.25">
      <c r="A8" t="s">
        <v>17</v>
      </c>
      <c r="B8" s="9">
        <v>0.83960000000000001</v>
      </c>
      <c r="C8" s="9">
        <v>0.77510000000000001</v>
      </c>
      <c r="D8" s="9">
        <v>0.73129999999999995</v>
      </c>
      <c r="E8" s="9">
        <v>0.66520000000000001</v>
      </c>
      <c r="F8" s="9">
        <v>0.52639999999999998</v>
      </c>
      <c r="G8" s="9">
        <v>0.4335</v>
      </c>
      <c r="H8" s="9">
        <v>0.44969999999999999</v>
      </c>
      <c r="I8" s="15"/>
      <c r="J8" s="9">
        <v>0.85289999999999999</v>
      </c>
      <c r="K8" s="9"/>
    </row>
    <row r="9" spans="1:11" x14ac:dyDescent="0.25">
      <c r="A9" t="s">
        <v>9</v>
      </c>
      <c r="B9" s="19">
        <v>0.12429999999999999</v>
      </c>
      <c r="C9" s="9">
        <v>7.9299999999999995E-2</v>
      </c>
      <c r="D9" s="9">
        <v>0.13109999999999999</v>
      </c>
      <c r="E9" s="9">
        <v>0.19089999999999999</v>
      </c>
      <c r="F9" s="9">
        <v>0.19289999999999999</v>
      </c>
      <c r="G9" s="9">
        <v>0.1008</v>
      </c>
      <c r="H9" s="9">
        <v>0.109</v>
      </c>
      <c r="I9" s="16"/>
      <c r="J9" s="19">
        <v>0.1242</v>
      </c>
      <c r="K9" s="9"/>
    </row>
    <row r="10" spans="1:11" x14ac:dyDescent="0.25">
      <c r="A10" t="s">
        <v>10</v>
      </c>
      <c r="B10" s="9">
        <v>0.79830000000000001</v>
      </c>
      <c r="C10" s="9">
        <v>0.90180000000000005</v>
      </c>
      <c r="D10" s="9">
        <v>0.9415</v>
      </c>
      <c r="E10" s="9">
        <v>0.94299999999999995</v>
      </c>
      <c r="F10" s="9">
        <v>0.96760000000000002</v>
      </c>
      <c r="G10" s="9">
        <v>0.97809999999999997</v>
      </c>
      <c r="H10" s="9">
        <v>0.98529999999999995</v>
      </c>
      <c r="I10" s="16"/>
      <c r="J10" s="9">
        <v>0.49480000000000002</v>
      </c>
      <c r="K10" s="9"/>
    </row>
    <row r="11" spans="1:11" x14ac:dyDescent="0.25">
      <c r="A11" t="s">
        <v>11</v>
      </c>
      <c r="B11" s="18">
        <v>56.88</v>
      </c>
      <c r="C11" s="8">
        <v>60.12</v>
      </c>
      <c r="D11" s="8">
        <v>58.88</v>
      </c>
      <c r="E11" s="8">
        <v>51.53</v>
      </c>
      <c r="F11" s="8">
        <v>52.01</v>
      </c>
      <c r="G11" s="8">
        <v>69.72</v>
      </c>
      <c r="H11" s="8">
        <v>56.58</v>
      </c>
      <c r="I11" s="17"/>
      <c r="J11" s="18">
        <v>45.51</v>
      </c>
      <c r="K11" s="8"/>
    </row>
    <row r="12" spans="1:11" x14ac:dyDescent="0.25">
      <c r="A12" t="s">
        <v>12</v>
      </c>
      <c r="B12" s="8">
        <v>1.46</v>
      </c>
      <c r="C12" s="8">
        <v>1.7</v>
      </c>
      <c r="D12" s="8">
        <v>1.64</v>
      </c>
      <c r="E12" s="8">
        <v>1.65</v>
      </c>
      <c r="F12" s="8">
        <v>1.65</v>
      </c>
      <c r="G12" s="8">
        <v>1.61</v>
      </c>
      <c r="H12" s="8">
        <v>1.62</v>
      </c>
      <c r="I12" s="17"/>
      <c r="J12" s="8">
        <v>1.1499999999999999</v>
      </c>
      <c r="K12" s="8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4416-13FD-436C-BDEA-A5E862F7B439}">
  <dimension ref="A1:Y33"/>
  <sheetViews>
    <sheetView workbookViewId="0">
      <pane xSplit="1" ySplit="1" topLeftCell="B25" activePane="bottomRight" state="frozen"/>
      <selection pane="topRight" activeCell="B1" sqref="B1"/>
      <selection pane="bottomLeft" activeCell="A2" sqref="A2"/>
      <selection pane="bottomRight" activeCell="O37" sqref="O37"/>
    </sheetView>
  </sheetViews>
  <sheetFormatPr defaultRowHeight="15" x14ac:dyDescent="0.25"/>
  <cols>
    <col min="1" max="1" width="18.28515625" bestFit="1" customWidth="1"/>
    <col min="2" max="2" width="11.5703125" bestFit="1" customWidth="1"/>
    <col min="3" max="25" width="10.5703125" bestFit="1" customWidth="1"/>
    <col min="26" max="26" width="2" customWidth="1"/>
  </cols>
  <sheetData>
    <row r="1" spans="1:25" x14ac:dyDescent="0.25">
      <c r="A1" s="3" t="s">
        <v>0</v>
      </c>
      <c r="B1" s="7">
        <v>44752</v>
      </c>
      <c r="C1" s="7">
        <v>44779</v>
      </c>
      <c r="D1" s="7">
        <v>44814</v>
      </c>
      <c r="E1" s="7">
        <v>44842</v>
      </c>
      <c r="F1" s="7">
        <v>44877</v>
      </c>
      <c r="G1" s="7">
        <v>44905</v>
      </c>
      <c r="H1" s="7">
        <v>44575</v>
      </c>
      <c r="I1" s="7">
        <v>44603</v>
      </c>
      <c r="J1" s="7">
        <v>44624</v>
      </c>
      <c r="K1" s="7">
        <v>44651</v>
      </c>
      <c r="L1" s="7">
        <v>44687</v>
      </c>
      <c r="M1" s="7">
        <v>44715</v>
      </c>
      <c r="N1" s="7">
        <v>44742</v>
      </c>
      <c r="O1" s="7">
        <v>44778</v>
      </c>
      <c r="P1" s="7">
        <v>44804</v>
      </c>
      <c r="Q1" s="7">
        <v>44834</v>
      </c>
      <c r="R1" s="7">
        <v>44865</v>
      </c>
      <c r="S1" s="7">
        <v>44895</v>
      </c>
      <c r="T1" s="7">
        <v>44926</v>
      </c>
      <c r="U1" s="7">
        <v>44957</v>
      </c>
      <c r="V1" s="7">
        <v>44985</v>
      </c>
      <c r="W1" s="7">
        <v>45016</v>
      </c>
      <c r="X1" s="7">
        <v>45046</v>
      </c>
      <c r="Y1" s="7">
        <v>45077</v>
      </c>
    </row>
    <row r="2" spans="1:25" x14ac:dyDescent="0.25">
      <c r="A2" s="1">
        <v>44197</v>
      </c>
      <c r="B2" s="2">
        <v>311280</v>
      </c>
      <c r="C2" s="2">
        <v>257857</v>
      </c>
      <c r="D2" s="2">
        <v>216098</v>
      </c>
      <c r="E2" s="2">
        <v>190572</v>
      </c>
      <c r="F2" s="2">
        <v>167983</v>
      </c>
      <c r="G2" s="2">
        <v>138387</v>
      </c>
      <c r="H2" s="2">
        <v>109681</v>
      </c>
      <c r="I2" s="2">
        <v>94818</v>
      </c>
      <c r="J2" s="2">
        <v>87915</v>
      </c>
      <c r="K2" s="2">
        <v>77103</v>
      </c>
      <c r="L2" s="2">
        <v>67092</v>
      </c>
      <c r="M2" s="2">
        <v>61398</v>
      </c>
      <c r="N2" s="2">
        <v>58880</v>
      </c>
      <c r="O2" s="2">
        <v>49555</v>
      </c>
      <c r="P2" s="2">
        <v>47631</v>
      </c>
      <c r="Q2" s="2">
        <v>44793</v>
      </c>
      <c r="R2" s="2">
        <v>41107</v>
      </c>
      <c r="S2" s="2">
        <v>35910</v>
      </c>
      <c r="T2" s="2">
        <v>35099</v>
      </c>
      <c r="U2" s="2">
        <v>35724</v>
      </c>
      <c r="V2" s="2">
        <v>41171</v>
      </c>
      <c r="W2" s="2">
        <v>35845</v>
      </c>
      <c r="X2" s="2">
        <v>36223</v>
      </c>
      <c r="Y2" s="2">
        <v>30236</v>
      </c>
    </row>
    <row r="3" spans="1:25" x14ac:dyDescent="0.25">
      <c r="A3" s="1">
        <v>44228</v>
      </c>
      <c r="B3" s="2">
        <v>298088</v>
      </c>
      <c r="C3" s="2">
        <v>217703</v>
      </c>
      <c r="D3" s="2">
        <v>186791</v>
      </c>
      <c r="E3" s="2">
        <v>154430</v>
      </c>
      <c r="F3" s="2">
        <v>132526</v>
      </c>
      <c r="G3" s="2">
        <v>111204</v>
      </c>
      <c r="H3" s="2">
        <v>94727</v>
      </c>
      <c r="I3" s="2">
        <v>62975</v>
      </c>
      <c r="J3" s="2">
        <v>56132</v>
      </c>
      <c r="K3" s="2">
        <v>50818</v>
      </c>
      <c r="L3" s="2">
        <v>42076</v>
      </c>
      <c r="M3" s="2">
        <v>35994</v>
      </c>
      <c r="N3" s="2">
        <v>33780</v>
      </c>
      <c r="O3" s="2">
        <v>29384</v>
      </c>
      <c r="P3" s="2">
        <v>27559</v>
      </c>
      <c r="Q3" s="2">
        <v>24974</v>
      </c>
      <c r="R3" s="2">
        <v>22647</v>
      </c>
      <c r="S3" s="2">
        <v>20841</v>
      </c>
      <c r="T3" s="2">
        <v>19353</v>
      </c>
      <c r="U3" s="2">
        <v>20128</v>
      </c>
      <c r="V3" s="2">
        <v>18410</v>
      </c>
      <c r="W3" s="2">
        <v>11279</v>
      </c>
      <c r="X3" s="2">
        <v>15948</v>
      </c>
      <c r="Y3" s="2">
        <v>9034</v>
      </c>
    </row>
    <row r="4" spans="1:25" x14ac:dyDescent="0.25">
      <c r="A4" s="1">
        <v>44256</v>
      </c>
      <c r="B4" s="2">
        <v>413131</v>
      </c>
      <c r="C4" s="2">
        <v>302501</v>
      </c>
      <c r="D4" s="2">
        <v>244243</v>
      </c>
      <c r="E4" s="2">
        <v>197422</v>
      </c>
      <c r="F4" s="2">
        <v>158590</v>
      </c>
      <c r="G4" s="2">
        <v>131305</v>
      </c>
      <c r="H4" s="2">
        <v>106471</v>
      </c>
      <c r="I4" s="2">
        <v>83835</v>
      </c>
      <c r="J4" s="2">
        <v>75517</v>
      </c>
      <c r="K4" s="2">
        <v>65730</v>
      </c>
      <c r="L4" s="2">
        <v>51840</v>
      </c>
      <c r="M4" s="2">
        <v>46320</v>
      </c>
      <c r="N4" s="2">
        <v>43838</v>
      </c>
      <c r="O4" s="2">
        <v>34633</v>
      </c>
      <c r="P4" s="2">
        <v>32435</v>
      </c>
      <c r="Q4" s="2">
        <v>29019</v>
      </c>
      <c r="R4" s="2">
        <v>26804</v>
      </c>
      <c r="S4" s="2">
        <v>24265</v>
      </c>
      <c r="T4" s="2">
        <v>22727</v>
      </c>
      <c r="U4" s="2">
        <v>25890</v>
      </c>
      <c r="V4" s="2">
        <v>24092</v>
      </c>
      <c r="W4" s="2">
        <v>15926</v>
      </c>
      <c r="X4" s="2">
        <v>20718</v>
      </c>
      <c r="Y4" s="2">
        <v>12960</v>
      </c>
    </row>
    <row r="5" spans="1:25" x14ac:dyDescent="0.25">
      <c r="A5" s="1">
        <v>44287</v>
      </c>
      <c r="B5" s="2">
        <v>551833</v>
      </c>
      <c r="C5" s="2">
        <v>404267</v>
      </c>
      <c r="D5" s="2">
        <v>300217</v>
      </c>
      <c r="E5" s="2">
        <v>233769</v>
      </c>
      <c r="F5" s="2">
        <v>178933</v>
      </c>
      <c r="G5" s="2">
        <v>144526</v>
      </c>
      <c r="H5" s="2">
        <v>112262</v>
      </c>
      <c r="I5" s="2">
        <v>91805</v>
      </c>
      <c r="J5" s="2">
        <v>81350</v>
      </c>
      <c r="K5" s="2">
        <v>72175</v>
      </c>
      <c r="L5" s="2">
        <v>58084</v>
      </c>
      <c r="M5" s="2">
        <v>50138</v>
      </c>
      <c r="N5" s="2">
        <v>46587</v>
      </c>
      <c r="O5" s="2">
        <v>39923</v>
      </c>
      <c r="P5" s="2">
        <v>37553</v>
      </c>
      <c r="Q5" s="2">
        <v>33097</v>
      </c>
      <c r="R5" s="2">
        <v>29344</v>
      </c>
      <c r="S5" s="2">
        <v>27043</v>
      </c>
      <c r="T5" s="2">
        <v>25784</v>
      </c>
      <c r="U5" s="2">
        <v>26646</v>
      </c>
      <c r="V5" s="2">
        <v>24979</v>
      </c>
      <c r="W5" s="2">
        <v>24568</v>
      </c>
      <c r="X5" s="2">
        <v>21223</v>
      </c>
      <c r="Y5" s="2">
        <v>12303</v>
      </c>
    </row>
    <row r="6" spans="1:25" x14ac:dyDescent="0.25">
      <c r="A6" s="1">
        <v>44317</v>
      </c>
      <c r="B6" s="2">
        <v>819367</v>
      </c>
      <c r="C6" s="2">
        <v>500311</v>
      </c>
      <c r="D6" s="2">
        <v>364378</v>
      </c>
      <c r="E6" s="2">
        <v>268481</v>
      </c>
      <c r="F6" s="2">
        <v>197216</v>
      </c>
      <c r="G6" s="2">
        <v>155417</v>
      </c>
      <c r="H6" s="2">
        <v>119200</v>
      </c>
      <c r="I6" s="2">
        <v>93937</v>
      </c>
      <c r="J6" s="2">
        <v>82000</v>
      </c>
      <c r="K6" s="2">
        <v>71884</v>
      </c>
      <c r="L6" s="2">
        <v>57541</v>
      </c>
      <c r="M6" s="2">
        <v>48888</v>
      </c>
      <c r="N6" s="2">
        <v>45690</v>
      </c>
      <c r="O6" s="2">
        <v>38239</v>
      </c>
      <c r="P6" s="2">
        <v>35287</v>
      </c>
      <c r="Q6" s="2">
        <v>31364</v>
      </c>
      <c r="R6" s="2">
        <v>28557</v>
      </c>
      <c r="S6" s="2">
        <v>25998</v>
      </c>
      <c r="T6" s="2">
        <v>23959</v>
      </c>
      <c r="U6" s="2">
        <v>24192</v>
      </c>
      <c r="V6" s="2">
        <v>22626</v>
      </c>
      <c r="W6" s="2">
        <v>21967</v>
      </c>
      <c r="X6" s="2">
        <v>19212</v>
      </c>
      <c r="Y6" s="2">
        <v>10181</v>
      </c>
    </row>
    <row r="7" spans="1:25" x14ac:dyDescent="0.25">
      <c r="A7" s="1">
        <v>44348</v>
      </c>
      <c r="B7" s="2">
        <v>1683126</v>
      </c>
      <c r="C7" s="2">
        <v>909866</v>
      </c>
      <c r="D7" s="2">
        <v>492129</v>
      </c>
      <c r="E7" s="2">
        <v>365123</v>
      </c>
      <c r="F7" s="2">
        <v>245128</v>
      </c>
      <c r="G7" s="2">
        <v>188905</v>
      </c>
      <c r="H7" s="2">
        <v>139990</v>
      </c>
      <c r="I7" s="2">
        <v>113300</v>
      </c>
      <c r="J7" s="2">
        <v>98603</v>
      </c>
      <c r="K7" s="2">
        <v>85514</v>
      </c>
      <c r="L7" s="2">
        <v>67285</v>
      </c>
      <c r="M7" s="2">
        <v>56909</v>
      </c>
      <c r="N7" s="2">
        <v>52772</v>
      </c>
      <c r="O7" s="2">
        <v>44624</v>
      </c>
      <c r="P7" s="2">
        <v>41312</v>
      </c>
      <c r="Q7" s="2">
        <v>36700</v>
      </c>
      <c r="R7" s="2">
        <v>33860</v>
      </c>
      <c r="S7" s="2">
        <v>31061</v>
      </c>
      <c r="T7" s="2">
        <v>29315</v>
      </c>
      <c r="U7" s="2">
        <v>29251</v>
      </c>
      <c r="V7" s="2">
        <v>27465</v>
      </c>
      <c r="W7" s="2">
        <v>26779</v>
      </c>
      <c r="X7" s="2">
        <v>23911</v>
      </c>
      <c r="Y7" s="2">
        <v>21690</v>
      </c>
    </row>
    <row r="8" spans="1:25" x14ac:dyDescent="0.25">
      <c r="A8" s="1">
        <v>44378</v>
      </c>
      <c r="B8" s="2"/>
      <c r="C8" s="2">
        <v>1598181</v>
      </c>
      <c r="D8" s="2">
        <v>826789</v>
      </c>
      <c r="E8" s="2">
        <v>516197</v>
      </c>
      <c r="F8" s="2">
        <v>350651</v>
      </c>
      <c r="G8" s="2">
        <v>253809</v>
      </c>
      <c r="H8" s="2">
        <v>180639</v>
      </c>
      <c r="I8" s="2">
        <v>140426</v>
      </c>
      <c r="J8" s="2">
        <v>120078</v>
      </c>
      <c r="K8" s="2">
        <v>102167</v>
      </c>
      <c r="L8" s="2">
        <v>77414</v>
      </c>
      <c r="M8" s="2">
        <v>64046</v>
      </c>
      <c r="N8" s="2">
        <v>58546</v>
      </c>
      <c r="O8" s="2">
        <v>47830</v>
      </c>
      <c r="P8" s="2">
        <v>44046</v>
      </c>
      <c r="Q8" s="2">
        <v>38681</v>
      </c>
      <c r="R8" s="2">
        <v>34495</v>
      </c>
      <c r="S8" s="2">
        <v>31042</v>
      </c>
      <c r="T8" s="2">
        <v>29650</v>
      </c>
      <c r="U8" s="2">
        <v>30576</v>
      </c>
      <c r="V8" s="2">
        <v>28467</v>
      </c>
      <c r="W8" s="2">
        <v>27726</v>
      </c>
      <c r="X8" s="2">
        <v>24592</v>
      </c>
      <c r="Y8" s="2">
        <v>22774</v>
      </c>
    </row>
    <row r="9" spans="1:25" x14ac:dyDescent="0.25">
      <c r="A9" s="1">
        <v>44409</v>
      </c>
      <c r="B9" s="2"/>
      <c r="C9" s="2"/>
      <c r="D9" s="2">
        <v>2278844</v>
      </c>
      <c r="E9" s="2">
        <v>1075274</v>
      </c>
      <c r="F9" s="2">
        <v>583071</v>
      </c>
      <c r="G9" s="2">
        <v>423250</v>
      </c>
      <c r="H9" s="2">
        <v>281398</v>
      </c>
      <c r="I9" s="2">
        <v>216793</v>
      </c>
      <c r="J9" s="2">
        <v>183555</v>
      </c>
      <c r="K9" s="2">
        <v>154242</v>
      </c>
      <c r="L9" s="2">
        <v>113546</v>
      </c>
      <c r="M9" s="2">
        <v>89749</v>
      </c>
      <c r="N9" s="2">
        <v>80472</v>
      </c>
      <c r="O9" s="2">
        <v>65600</v>
      </c>
      <c r="P9" s="2">
        <v>59578</v>
      </c>
      <c r="Q9" s="2">
        <v>51829</v>
      </c>
      <c r="R9" s="2">
        <v>47074</v>
      </c>
      <c r="S9" s="2">
        <v>41714</v>
      </c>
      <c r="T9" s="2">
        <v>38553</v>
      </c>
      <c r="U9" s="2">
        <v>39083</v>
      </c>
      <c r="V9" s="2">
        <v>35445</v>
      </c>
      <c r="W9" s="2">
        <v>34329</v>
      </c>
      <c r="X9" s="2">
        <v>30216</v>
      </c>
      <c r="Y9" s="2">
        <v>27499</v>
      </c>
    </row>
    <row r="10" spans="1:25" x14ac:dyDescent="0.25">
      <c r="A10" s="1">
        <v>44440</v>
      </c>
      <c r="B10" s="2"/>
      <c r="C10" s="2"/>
      <c r="D10" s="2"/>
      <c r="E10" s="2">
        <v>1721200</v>
      </c>
      <c r="F10" s="2">
        <v>819418</v>
      </c>
      <c r="G10" s="2">
        <v>537700</v>
      </c>
      <c r="H10" s="2">
        <v>351210</v>
      </c>
      <c r="I10" s="2">
        <v>256130</v>
      </c>
      <c r="J10" s="2">
        <v>211547</v>
      </c>
      <c r="K10" s="2">
        <v>175822</v>
      </c>
      <c r="L10" s="2">
        <v>129399</v>
      </c>
      <c r="M10" s="2">
        <v>105526</v>
      </c>
      <c r="N10" s="2">
        <v>95493</v>
      </c>
      <c r="O10" s="2">
        <v>77929</v>
      </c>
      <c r="P10" s="2">
        <v>71701</v>
      </c>
      <c r="Q10" s="2">
        <v>61526</v>
      </c>
      <c r="R10" s="2">
        <v>56418</v>
      </c>
      <c r="S10" s="2">
        <v>50815</v>
      </c>
      <c r="T10" s="2">
        <v>46810</v>
      </c>
      <c r="U10" s="2">
        <v>47511</v>
      </c>
      <c r="V10" s="2">
        <v>42499</v>
      </c>
      <c r="W10" s="2">
        <v>42486</v>
      </c>
      <c r="X10" s="2">
        <v>37692</v>
      </c>
      <c r="Y10" s="2">
        <v>34988</v>
      </c>
    </row>
    <row r="11" spans="1:25" x14ac:dyDescent="0.25">
      <c r="A11" s="1">
        <v>44470</v>
      </c>
      <c r="B11" s="2"/>
      <c r="C11" s="2"/>
      <c r="D11" s="2"/>
      <c r="E11" s="2"/>
      <c r="F11" s="2">
        <v>1479904</v>
      </c>
      <c r="G11" s="2">
        <v>774935</v>
      </c>
      <c r="H11" s="2">
        <v>430091</v>
      </c>
      <c r="I11" s="2">
        <v>314663</v>
      </c>
      <c r="J11" s="2">
        <v>243402</v>
      </c>
      <c r="K11" s="2">
        <v>193398</v>
      </c>
      <c r="L11" s="2">
        <v>137563</v>
      </c>
      <c r="M11" s="2">
        <v>108143</v>
      </c>
      <c r="N11" s="2">
        <v>95594</v>
      </c>
      <c r="O11" s="2">
        <v>77055</v>
      </c>
      <c r="P11" s="2">
        <v>69629</v>
      </c>
      <c r="Q11" s="2">
        <v>59968</v>
      </c>
      <c r="R11" s="2">
        <v>53907</v>
      </c>
      <c r="S11" s="2">
        <v>47770</v>
      </c>
      <c r="T11" s="2">
        <v>43864</v>
      </c>
      <c r="U11" s="2">
        <v>44860</v>
      </c>
      <c r="V11" s="2">
        <v>41358</v>
      </c>
      <c r="W11" s="2">
        <v>40260</v>
      </c>
      <c r="X11" s="2">
        <v>36031</v>
      </c>
      <c r="Y11" s="2">
        <v>33205</v>
      </c>
    </row>
    <row r="12" spans="1:25" x14ac:dyDescent="0.25">
      <c r="A12" s="1">
        <v>44501</v>
      </c>
      <c r="B12" s="2"/>
      <c r="C12" s="2"/>
      <c r="D12" s="2"/>
      <c r="E12" s="2"/>
      <c r="F12" s="2"/>
      <c r="G12" s="2">
        <v>1249906</v>
      </c>
      <c r="H12" s="2">
        <v>569194</v>
      </c>
      <c r="I12" s="2">
        <v>370612</v>
      </c>
      <c r="J12" s="2">
        <v>278438</v>
      </c>
      <c r="K12" s="2">
        <v>210577</v>
      </c>
      <c r="L12" s="2">
        <v>139958</v>
      </c>
      <c r="M12" s="2">
        <v>106872</v>
      </c>
      <c r="N12" s="2">
        <v>92898</v>
      </c>
      <c r="O12" s="2">
        <v>71302</v>
      </c>
      <c r="P12" s="2">
        <v>62980</v>
      </c>
      <c r="Q12" s="2">
        <v>53173</v>
      </c>
      <c r="R12" s="2">
        <v>47006</v>
      </c>
      <c r="S12" s="2">
        <v>40561</v>
      </c>
      <c r="T12" s="2">
        <v>37019</v>
      </c>
      <c r="U12" s="2">
        <v>38259</v>
      </c>
      <c r="V12" s="2">
        <v>35688</v>
      </c>
      <c r="W12" s="2">
        <v>34484</v>
      </c>
      <c r="X12" s="2">
        <v>30577</v>
      </c>
      <c r="Y12" s="2">
        <v>28567</v>
      </c>
    </row>
    <row r="13" spans="1:25" x14ac:dyDescent="0.25">
      <c r="A13" s="1">
        <v>44531</v>
      </c>
      <c r="B13" s="2"/>
      <c r="C13" s="2"/>
      <c r="D13" s="2"/>
      <c r="E13" s="2"/>
      <c r="F13" s="2"/>
      <c r="G13" s="2"/>
      <c r="H13" s="2">
        <v>993133</v>
      </c>
      <c r="I13" s="2">
        <v>533542</v>
      </c>
      <c r="J13" s="2">
        <v>350992</v>
      </c>
      <c r="K13" s="2">
        <v>254401</v>
      </c>
      <c r="L13" s="2">
        <v>157047</v>
      </c>
      <c r="M13" s="2">
        <v>116044</v>
      </c>
      <c r="N13" s="2">
        <v>98810</v>
      </c>
      <c r="O13" s="2">
        <v>74560</v>
      </c>
      <c r="P13" s="2">
        <v>65113</v>
      </c>
      <c r="Q13" s="2">
        <v>54508</v>
      </c>
      <c r="R13" s="2">
        <v>47931</v>
      </c>
      <c r="S13" s="2">
        <v>41057</v>
      </c>
      <c r="T13" s="2">
        <v>36595</v>
      </c>
      <c r="U13" s="2">
        <v>38555</v>
      </c>
      <c r="V13" s="2">
        <v>35702</v>
      </c>
      <c r="W13" s="2">
        <v>34076</v>
      </c>
      <c r="X13" s="2">
        <v>30322</v>
      </c>
      <c r="Y13" s="2">
        <v>28245</v>
      </c>
    </row>
    <row r="14" spans="1:25" x14ac:dyDescent="0.25">
      <c r="A14" s="1">
        <v>44562</v>
      </c>
      <c r="B14" s="2"/>
      <c r="C14" s="2"/>
      <c r="D14" s="2"/>
      <c r="E14" s="2"/>
      <c r="F14" s="2"/>
      <c r="G14" s="2"/>
      <c r="H14" s="2"/>
      <c r="I14" s="2">
        <v>1261732</v>
      </c>
      <c r="J14" s="2">
        <v>652383</v>
      </c>
      <c r="K14" s="2">
        <v>427322</v>
      </c>
      <c r="L14" s="2">
        <v>246846</v>
      </c>
      <c r="M14" s="2">
        <v>172877</v>
      </c>
      <c r="N14" s="2">
        <v>145376</v>
      </c>
      <c r="O14" s="2">
        <v>107356</v>
      </c>
      <c r="P14" s="2">
        <v>92698</v>
      </c>
      <c r="Q14" s="2">
        <v>76843</v>
      </c>
      <c r="R14" s="2">
        <v>66987</v>
      </c>
      <c r="S14" s="2">
        <v>57104</v>
      </c>
      <c r="T14" s="2">
        <v>50412</v>
      </c>
      <c r="U14" s="2">
        <v>53789</v>
      </c>
      <c r="V14" s="2">
        <v>49582</v>
      </c>
      <c r="W14" s="2">
        <v>46823</v>
      </c>
      <c r="X14" s="2">
        <v>41605</v>
      </c>
      <c r="Y14" s="2">
        <v>38844</v>
      </c>
    </row>
    <row r="15" spans="1:25" x14ac:dyDescent="0.25">
      <c r="A15" s="1">
        <v>44593</v>
      </c>
      <c r="B15" s="2"/>
      <c r="C15" s="2"/>
      <c r="D15" s="2"/>
      <c r="E15" s="2"/>
      <c r="F15" s="2"/>
      <c r="G15" s="2"/>
      <c r="H15" s="2"/>
      <c r="I15" s="2"/>
      <c r="J15" s="2">
        <v>1241202</v>
      </c>
      <c r="K15" s="2">
        <v>656219</v>
      </c>
      <c r="L15" s="2">
        <v>328463</v>
      </c>
      <c r="M15" s="2">
        <v>241142</v>
      </c>
      <c r="N15" s="2">
        <v>186686</v>
      </c>
      <c r="O15" s="2">
        <v>134841</v>
      </c>
      <c r="P15" s="2">
        <v>112494</v>
      </c>
      <c r="Q15" s="2">
        <v>92694</v>
      </c>
      <c r="R15" s="2">
        <v>78726</v>
      </c>
      <c r="S15" s="2">
        <v>66663</v>
      </c>
      <c r="T15" s="2">
        <v>58594</v>
      </c>
      <c r="U15" s="2">
        <v>62933</v>
      </c>
      <c r="V15" s="2">
        <v>55574</v>
      </c>
      <c r="W15" s="2">
        <v>54458</v>
      </c>
      <c r="X15" s="2">
        <v>48686</v>
      </c>
      <c r="Y15" s="2">
        <v>45330</v>
      </c>
    </row>
    <row r="16" spans="1:25" x14ac:dyDescent="0.25">
      <c r="A16" s="1">
        <v>44621</v>
      </c>
      <c r="B16" s="2"/>
      <c r="C16" s="2"/>
      <c r="D16" s="2"/>
      <c r="E16" s="2"/>
      <c r="F16" s="2"/>
      <c r="G16" s="2"/>
      <c r="H16" s="2"/>
      <c r="I16" s="2"/>
      <c r="J16" s="2"/>
      <c r="K16" s="2">
        <v>1706995</v>
      </c>
      <c r="L16" s="2">
        <v>747828</v>
      </c>
      <c r="M16" s="2">
        <v>401179</v>
      </c>
      <c r="N16" s="2">
        <v>312443</v>
      </c>
      <c r="O16" s="2">
        <v>199850</v>
      </c>
      <c r="P16" s="2">
        <v>164391</v>
      </c>
      <c r="Q16" s="2">
        <v>127107</v>
      </c>
      <c r="R16" s="2">
        <v>106532</v>
      </c>
      <c r="S16" s="2">
        <v>86720</v>
      </c>
      <c r="T16" s="2">
        <v>75686</v>
      </c>
      <c r="U16" s="2">
        <v>86368</v>
      </c>
      <c r="V16" s="2">
        <v>78264</v>
      </c>
      <c r="W16" s="2">
        <v>73642</v>
      </c>
      <c r="X16" s="2">
        <v>65602</v>
      </c>
      <c r="Y16" s="2">
        <v>61506</v>
      </c>
    </row>
    <row r="17" spans="1:25" x14ac:dyDescent="0.25">
      <c r="A17" s="1">
        <v>44652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1296951</v>
      </c>
      <c r="M17" s="2">
        <v>577882</v>
      </c>
      <c r="N17" s="2">
        <v>409865</v>
      </c>
      <c r="O17" s="2">
        <v>252234</v>
      </c>
      <c r="P17" s="2">
        <v>194779</v>
      </c>
      <c r="Q17" s="2">
        <v>151021</v>
      </c>
      <c r="R17" s="2">
        <v>119063</v>
      </c>
      <c r="S17" s="2">
        <v>97144</v>
      </c>
      <c r="T17" s="2">
        <v>82772</v>
      </c>
      <c r="U17" s="2">
        <v>97776</v>
      </c>
      <c r="V17" s="2">
        <v>87965</v>
      </c>
      <c r="W17" s="2">
        <v>83605</v>
      </c>
      <c r="X17" s="2">
        <v>73612</v>
      </c>
      <c r="Y17" s="2">
        <v>68960</v>
      </c>
    </row>
    <row r="18" spans="1:25" x14ac:dyDescent="0.25">
      <c r="A18" s="1">
        <v>44682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1229368</v>
      </c>
      <c r="N18" s="2">
        <v>637014</v>
      </c>
      <c r="O18" s="2">
        <v>348383</v>
      </c>
      <c r="P18" s="2">
        <v>258204</v>
      </c>
      <c r="Q18" s="2">
        <v>191336</v>
      </c>
      <c r="R18" s="2">
        <v>143768</v>
      </c>
      <c r="S18" s="2">
        <v>114189</v>
      </c>
      <c r="T18" s="2">
        <v>94629</v>
      </c>
      <c r="U18" s="2">
        <v>124421</v>
      </c>
      <c r="V18" s="2">
        <v>111049</v>
      </c>
      <c r="W18" s="2">
        <v>105471</v>
      </c>
      <c r="X18" s="2">
        <v>94758</v>
      </c>
      <c r="Y18" s="2">
        <v>89155</v>
      </c>
    </row>
    <row r="19" spans="1:25" x14ac:dyDescent="0.25">
      <c r="A19" s="1">
        <v>44713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1371078</v>
      </c>
      <c r="O19" s="2">
        <v>585039</v>
      </c>
      <c r="P19" s="2">
        <v>367082</v>
      </c>
      <c r="Q19" s="2">
        <v>273373</v>
      </c>
      <c r="R19" s="2">
        <v>198250</v>
      </c>
      <c r="S19" s="2">
        <v>153831</v>
      </c>
      <c r="T19" s="2">
        <v>124243</v>
      </c>
      <c r="U19" s="2">
        <v>162435</v>
      </c>
      <c r="V19" s="2">
        <v>144390</v>
      </c>
      <c r="W19" s="2">
        <v>137526</v>
      </c>
      <c r="X19" s="2">
        <v>123531</v>
      </c>
      <c r="Y19" s="2">
        <v>115299</v>
      </c>
    </row>
    <row r="20" spans="1:25" x14ac:dyDescent="0.25">
      <c r="A20" s="1">
        <v>44743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976285</v>
      </c>
      <c r="P20" s="2">
        <v>514542</v>
      </c>
      <c r="Q20" s="2">
        <v>313926</v>
      </c>
      <c r="R20" s="2">
        <v>228152</v>
      </c>
      <c r="S20" s="2">
        <v>162387</v>
      </c>
      <c r="T20" s="2">
        <v>129564</v>
      </c>
      <c r="U20" s="2">
        <v>106635</v>
      </c>
      <c r="V20" s="2">
        <v>86148</v>
      </c>
      <c r="W20" s="2">
        <v>76065</v>
      </c>
      <c r="X20" s="2">
        <v>61036</v>
      </c>
      <c r="Y20" s="2">
        <v>55985</v>
      </c>
    </row>
    <row r="21" spans="1:25" x14ac:dyDescent="0.25">
      <c r="A21" s="1">
        <v>44774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1216840</v>
      </c>
      <c r="Q21" s="2">
        <v>642338</v>
      </c>
      <c r="R21" s="2">
        <v>387578</v>
      </c>
      <c r="S21" s="2">
        <v>272329</v>
      </c>
      <c r="T21" s="2">
        <v>202971</v>
      </c>
      <c r="U21" s="2">
        <v>164070</v>
      </c>
      <c r="V21" s="2">
        <v>132716</v>
      </c>
      <c r="W21" s="2">
        <v>117785</v>
      </c>
      <c r="X21" s="2">
        <v>94116</v>
      </c>
      <c r="Y21" s="2">
        <v>85293</v>
      </c>
    </row>
    <row r="22" spans="1:25" x14ac:dyDescent="0.25">
      <c r="A22" s="1">
        <v>44805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1113664</v>
      </c>
      <c r="R22" s="2">
        <v>577072</v>
      </c>
      <c r="S22" s="2">
        <v>336433</v>
      </c>
      <c r="T22" s="2">
        <v>254042</v>
      </c>
      <c r="U22" s="2">
        <v>185219</v>
      </c>
      <c r="V22" s="2">
        <v>147583</v>
      </c>
      <c r="W22" s="2">
        <v>127771</v>
      </c>
      <c r="X22" s="2">
        <v>99661</v>
      </c>
      <c r="Y22" s="2">
        <v>89608</v>
      </c>
    </row>
    <row r="23" spans="1:25" x14ac:dyDescent="0.25">
      <c r="A23" s="1">
        <v>44835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1107869</v>
      </c>
      <c r="S23" s="2">
        <v>538570</v>
      </c>
      <c r="T23" s="2">
        <v>347778</v>
      </c>
      <c r="U23" s="2">
        <v>276206</v>
      </c>
      <c r="V23" s="2">
        <v>208238</v>
      </c>
      <c r="W23" s="2">
        <v>187337</v>
      </c>
      <c r="X23" s="2">
        <v>149982</v>
      </c>
      <c r="Y23" s="2">
        <v>128541</v>
      </c>
    </row>
    <row r="24" spans="1:25" x14ac:dyDescent="0.25">
      <c r="A24" s="1">
        <v>44866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959351</v>
      </c>
      <c r="T24" s="2">
        <v>533765</v>
      </c>
      <c r="U24" s="2">
        <v>306946</v>
      </c>
      <c r="V24" s="2">
        <v>218429</v>
      </c>
      <c r="W24" s="2">
        <v>180210</v>
      </c>
      <c r="X24" s="2">
        <v>128988</v>
      </c>
      <c r="Y24" s="2">
        <v>100842</v>
      </c>
    </row>
    <row r="25" spans="1:25" x14ac:dyDescent="0.25">
      <c r="A25" s="1">
        <v>44896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809836</v>
      </c>
      <c r="U25" s="2">
        <v>383550</v>
      </c>
      <c r="V25" s="2">
        <v>230954</v>
      </c>
      <c r="W25" s="2">
        <v>186412</v>
      </c>
      <c r="X25" s="2">
        <v>120766</v>
      </c>
      <c r="Y25" s="2">
        <v>103191</v>
      </c>
    </row>
    <row r="26" spans="1:25" x14ac:dyDescent="0.25">
      <c r="A26" s="1">
        <v>44927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865078</v>
      </c>
      <c r="V26" s="2">
        <v>419548</v>
      </c>
      <c r="W26" s="2">
        <v>303328</v>
      </c>
      <c r="X26" s="2">
        <v>180737</v>
      </c>
      <c r="Y26" s="2">
        <v>151982</v>
      </c>
    </row>
    <row r="27" spans="1:25" x14ac:dyDescent="0.25">
      <c r="A27" s="1">
        <v>44958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789459</v>
      </c>
      <c r="W27" s="2">
        <v>430150</v>
      </c>
      <c r="X27" s="2">
        <v>228508</v>
      </c>
      <c r="Y27" s="2">
        <v>184517</v>
      </c>
    </row>
    <row r="28" spans="1:25" x14ac:dyDescent="0.25">
      <c r="A28" s="1">
        <v>44986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1028404</v>
      </c>
      <c r="X28" s="2">
        <v>382734</v>
      </c>
      <c r="Y28" s="2">
        <v>313029</v>
      </c>
    </row>
    <row r="29" spans="1:25" x14ac:dyDescent="0.25">
      <c r="A29" s="1">
        <v>45017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637773</v>
      </c>
      <c r="Y29" s="2">
        <v>440521</v>
      </c>
    </row>
    <row r="30" spans="1:25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891087</v>
      </c>
    </row>
    <row r="31" spans="1:25" ht="6.75" customHeight="1" x14ac:dyDescent="0.25"/>
    <row r="32" spans="1:25" x14ac:dyDescent="0.25">
      <c r="A32" s="4" t="s">
        <v>1</v>
      </c>
      <c r="B32" s="5">
        <f>SUM(B2:B31)</f>
        <v>4076825</v>
      </c>
      <c r="C32" s="5">
        <f t="shared" ref="C32:I32" si="0">SUM(C2:C31)</f>
        <v>4190686</v>
      </c>
      <c r="D32" s="5">
        <f t="shared" si="0"/>
        <v>4909489</v>
      </c>
      <c r="E32" s="5">
        <f t="shared" si="0"/>
        <v>4722468</v>
      </c>
      <c r="F32" s="5">
        <f t="shared" si="0"/>
        <v>4313420</v>
      </c>
      <c r="G32" s="5">
        <f t="shared" si="0"/>
        <v>4109344</v>
      </c>
      <c r="H32" s="5">
        <f t="shared" si="0"/>
        <v>3487996</v>
      </c>
      <c r="I32" s="5">
        <f t="shared" si="0"/>
        <v>3634568</v>
      </c>
      <c r="J32" s="5">
        <f t="shared" ref="J32:K32" si="1">SUM(J2:J31)</f>
        <v>3763114</v>
      </c>
      <c r="K32" s="5">
        <f t="shared" si="1"/>
        <v>4304367</v>
      </c>
      <c r="L32" s="5">
        <f t="shared" ref="L32:M32" si="2">SUM(L2:L31)</f>
        <v>3718933</v>
      </c>
      <c r="M32" s="5">
        <f t="shared" si="2"/>
        <v>3512475</v>
      </c>
      <c r="N32" s="5">
        <f t="shared" ref="N32:O32" si="3">SUM(N2:N31)</f>
        <v>3865822</v>
      </c>
      <c r="O32" s="5">
        <f t="shared" si="3"/>
        <v>3254622</v>
      </c>
      <c r="P32" s="5">
        <f t="shared" ref="P32:Q32" si="4">SUM(P2:P31)</f>
        <v>3515854</v>
      </c>
      <c r="Q32" s="5">
        <f t="shared" si="4"/>
        <v>3501934</v>
      </c>
      <c r="R32" s="5">
        <f t="shared" ref="R32:S32" si="5">SUM(R2:R31)</f>
        <v>3483147</v>
      </c>
      <c r="S32" s="5">
        <f t="shared" si="5"/>
        <v>3262798</v>
      </c>
      <c r="T32" s="5">
        <f t="shared" ref="T32:U32" si="6">SUM(T2:T31)</f>
        <v>3153020</v>
      </c>
      <c r="U32" s="5">
        <f t="shared" si="6"/>
        <v>3276101</v>
      </c>
      <c r="V32" s="5">
        <f t="shared" ref="V32:W32" si="7">SUM(V2:V31)</f>
        <v>3137801</v>
      </c>
      <c r="W32" s="5">
        <f t="shared" si="7"/>
        <v>3488712</v>
      </c>
      <c r="X32" s="5">
        <f t="shared" ref="X32:Y32" si="8">SUM(X2:X31)</f>
        <v>2858760</v>
      </c>
      <c r="Y32" s="5">
        <f t="shared" si="8"/>
        <v>3235372</v>
      </c>
    </row>
    <row r="33" spans="1:25" x14ac:dyDescent="0.25">
      <c r="A33" s="4" t="s">
        <v>2</v>
      </c>
      <c r="B33" s="6">
        <v>57.97</v>
      </c>
      <c r="C33" s="6">
        <v>62.92</v>
      </c>
      <c r="D33" s="6">
        <v>64.86</v>
      </c>
      <c r="E33" s="6">
        <v>72.8</v>
      </c>
      <c r="F33" s="6">
        <v>86.5</v>
      </c>
      <c r="G33" s="6">
        <v>92.66</v>
      </c>
      <c r="H33" s="6">
        <v>109.14</v>
      </c>
      <c r="I33" s="6">
        <v>103.93</v>
      </c>
      <c r="J33" s="6">
        <v>94.8</v>
      </c>
      <c r="K33" s="6">
        <v>87.09</v>
      </c>
      <c r="L33" s="6">
        <v>87.09</v>
      </c>
      <c r="M33" s="6">
        <v>102.81</v>
      </c>
      <c r="N33" s="6">
        <v>103.96</v>
      </c>
      <c r="O33" s="6">
        <v>114.26</v>
      </c>
      <c r="P33" s="6">
        <v>117.48</v>
      </c>
      <c r="Q33" s="6">
        <v>120.72</v>
      </c>
      <c r="R33" s="6">
        <v>123.65</v>
      </c>
      <c r="S33" s="6">
        <v>135.34</v>
      </c>
      <c r="T33" s="6">
        <v>145.06</v>
      </c>
      <c r="U33" s="6">
        <v>147.5</v>
      </c>
      <c r="V33" s="6">
        <v>153.4</v>
      </c>
      <c r="W33" s="6">
        <v>141.97</v>
      </c>
      <c r="X33" s="6">
        <v>150.13999999999999</v>
      </c>
      <c r="Y33" s="6">
        <v>145.24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3A3A-D641-4E71-8293-7B3D12B6E6BC}">
  <dimension ref="A1:I3"/>
  <sheetViews>
    <sheetView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13.85546875" style="2" bestFit="1" customWidth="1"/>
    <col min="3" max="3" width="13.85546875" style="24" customWidth="1"/>
    <col min="4" max="4" width="13.85546875" style="8" customWidth="1"/>
    <col min="5" max="5" width="14.28515625" style="2" bestFit="1" customWidth="1"/>
    <col min="6" max="6" width="9.140625" style="24" bestFit="1" customWidth="1"/>
    <col min="7" max="7" width="8.28515625" style="8" bestFit="1" customWidth="1"/>
    <col min="8" max="8" width="12.140625" bestFit="1" customWidth="1"/>
  </cols>
  <sheetData>
    <row r="1" spans="1:9" x14ac:dyDescent="0.25">
      <c r="A1" s="3" t="s">
        <v>0</v>
      </c>
      <c r="B1" s="22" t="s">
        <v>22</v>
      </c>
      <c r="C1" s="23" t="s">
        <v>26</v>
      </c>
      <c r="D1" s="20" t="s">
        <v>23</v>
      </c>
      <c r="E1" s="22" t="s">
        <v>24</v>
      </c>
      <c r="F1" s="23" t="s">
        <v>10</v>
      </c>
      <c r="G1" s="20" t="s">
        <v>25</v>
      </c>
      <c r="H1" t="s">
        <v>27</v>
      </c>
      <c r="I1" t="s">
        <v>28</v>
      </c>
    </row>
    <row r="2" spans="1:9" x14ac:dyDescent="0.25">
      <c r="A2" s="21">
        <v>45064</v>
      </c>
      <c r="B2" s="2">
        <v>3172815</v>
      </c>
      <c r="D2" s="8">
        <v>106.99</v>
      </c>
    </row>
    <row r="3" spans="1:9" x14ac:dyDescent="0.25">
      <c r="A3" s="21">
        <v>45087</v>
      </c>
      <c r="B3" s="2">
        <v>3865394</v>
      </c>
      <c r="C3" s="24">
        <v>0.18360000000000001</v>
      </c>
      <c r="D3" s="8">
        <v>108.02</v>
      </c>
      <c r="E3" s="2">
        <v>17188945</v>
      </c>
      <c r="F3" s="24">
        <v>0.81640000000000001</v>
      </c>
      <c r="G3" s="8">
        <v>54.65</v>
      </c>
      <c r="H3" s="25">
        <f>B3+E3</f>
        <v>21054339</v>
      </c>
      <c r="I3">
        <v>1.56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Posting Stats</vt:lpstr>
      <vt:lpstr>Open Posting Aging</vt:lpstr>
      <vt:lpstr>Trailing 15 Mos Adjusted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2023-06-10T23:34:22Z</dcterms:modified>
</cp:coreProperties>
</file>