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1582F967-92B4-4F4A-B0F5-BE9D4A8013BF}" xr6:coauthVersionLast="47" xr6:coauthVersionMax="47" xr10:uidLastSave="{00000000-0000-0000-0000-000000000000}"/>
  <bookViews>
    <workbookView xWindow="-120" yWindow="-120" windowWidth="29040" windowHeight="15990" xr2:uid="{22A7CFBC-5102-4CD1-BEDA-BEE4FE8AC2ED}"/>
  </bookViews>
  <sheets>
    <sheet name="Posting Stats" sheetId="2" r:id="rId1"/>
    <sheet name="Open Posting Aging" sheetId="1" r:id="rId2"/>
    <sheet name="Trailing 15 Mos Adjusted" sheetId="4" r:id="rId3"/>
  </sheets>
  <externalReferences>
    <externalReference r:id="rId4"/>
  </externalReferences>
  <definedNames>
    <definedName name="_xlchart.v2.0" hidden="1">'Open Posting Aging'!$A$1</definedName>
    <definedName name="_xlchart.v2.1" hidden="1">'Open Posting Aging'!$A$31</definedName>
    <definedName name="_xlchart.v2.10" hidden="1">'Open Posting Aging'!$B$1:$W$1</definedName>
    <definedName name="_xlchart.v2.11" hidden="1">'Open Posting Aging'!$B$1:$X$1</definedName>
    <definedName name="_xlchart.v2.12" hidden="1">'Open Posting Aging'!$B$32:$W$32</definedName>
    <definedName name="_xlchart.v2.13" hidden="1">'Open Posting Aging'!$B$32:$X$32</definedName>
    <definedName name="_xlchart.v2.14" hidden="1">'[1]Open Posting Aging Adjusted'!$A$5</definedName>
    <definedName name="_xlchart.v2.15" hidden="1">'[1]Open Posting Aging Adjusted'!$B$5:$B$5</definedName>
    <definedName name="_xlchart.v2.16" hidden="1">'Trailing 15 Mos Adjusted'!$B$1:$B$1</definedName>
    <definedName name="_xlchart.v2.17" hidden="1">'[1]Open Posting Aging Adjusted'!$A$31</definedName>
    <definedName name="_xlchart.v2.18" hidden="1">'[1]Open Posting Aging Adjusted'!$A$32</definedName>
    <definedName name="_xlchart.v2.19" hidden="1">'[1]Open Posting Aging Adjusted'!$B$31:$X$31</definedName>
    <definedName name="_xlchart.v2.2" hidden="1">'Open Posting Aging'!$A$32</definedName>
    <definedName name="_xlchart.v2.20" hidden="1">'[1]Open Posting Aging Adjusted'!$B$32:$X$32</definedName>
    <definedName name="_xlchart.v2.21" hidden="1">'Trailing 15 Mos Adjusted'!$B$1:$B$1</definedName>
    <definedName name="_xlchart.v2.3" hidden="1">'Open Posting Aging'!$B$1:$W$1</definedName>
    <definedName name="_xlchart.v2.4" hidden="1">'Open Posting Aging'!$B$1:$X$1</definedName>
    <definedName name="_xlchart.v2.5" hidden="1">'Open Posting Aging'!$B$31:$W$31</definedName>
    <definedName name="_xlchart.v2.6" hidden="1">'Open Posting Aging'!$B$31:$X$31</definedName>
    <definedName name="_xlchart.v2.7" hidden="1">'Open Posting Aging'!$B$32:$W$32</definedName>
    <definedName name="_xlchart.v2.8" hidden="1">'Open Posting Aging'!$B$32:$X$32</definedName>
    <definedName name="_xlchart.v2.9" hidden="1">'Open Posting Aging'!$A$32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1" l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C31" i="1"/>
  <c r="D31" i="1"/>
  <c r="E31" i="1"/>
  <c r="F31" i="1"/>
  <c r="G31" i="1"/>
  <c r="H31" i="1"/>
  <c r="I31" i="1"/>
  <c r="B31" i="1"/>
</calcChain>
</file>

<file path=xl/sharedStrings.xml><?xml version="1.0" encoding="utf-8"?>
<sst xmlns="http://schemas.openxmlformats.org/spreadsheetml/2006/main" count="26" uniqueCount="25">
  <si>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</si>
  <si>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</si>
  <si>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</si>
  <si>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</si>
  <si>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</si>
  <si>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</si>
  <si>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</si>
  <si>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</si>
  <si>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</si>
  <si>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Urgent %</t>
  </si>
  <si>
    <t>Filled %</t>
  </si>
  <si>
    <t>Estimated Fill Days Age</t>
  </si>
  <si>
    <t>Job Posting Intensity</t>
  </si>
  <si>
    <t>2021-Q3</t>
  </si>
  <si>
    <t>2021-Q2</t>
  </si>
  <si>
    <t>2021-Q4</t>
  </si>
  <si>
    <t>2022-Q1</t>
  </si>
  <si>
    <t>2022-Q2</t>
  </si>
  <si>
    <t>% Ads with Compensation</t>
  </si>
  <si>
    <t>2022-Q3</t>
  </si>
  <si>
    <t>2022-Q4</t>
  </si>
  <si>
    <t>2023-Q1</t>
  </si>
  <si>
    <t>2023-Q2</t>
  </si>
  <si>
    <t>Open Postings</t>
  </si>
  <si>
    <t>Open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</si>
</sst>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 applyFill="1"/>
    <xf numFmtId="10" fontId="0" fillId="0" borderId="0" xfId="1" applyNumberFormat="1" applyFont="1" applyFill="1"/>
    <xf numFmtId="43" fontId="2" fillId="0" borderId="0" xfId="1" applyFon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_xlchart.v2.11</cx:f>
      </cx:strDim>
      <cx:numDim type="val">
        <cx:f dir="row">_xlchart.v2.13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63B1DFD1-C456-4541-B9A4-6E288A0F72EF}">
          <cx:tx>
            <cx:txData>
              <cx:f>_xlchart.v2.9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</cx:f>
      </cx:strDim>
      <cx:numDim type="val">
        <cx:f dir="row">_xlchart.v2.6</cx:f>
      </cx:numDim>
    </cx:data>
    <cx:data id="1">
      <cx:strDim type="cat">
        <cx:f dir="row">_xlchart.v2.4</cx:f>
      </cx:strDim>
      <cx:numDim type="val">
        <cx:f dir="row">_xlchart.v2.8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324DE7F2-87B8-4290-B7B1-2E053F623D4A}" formatIdx="0">
          <cx:tx>
            <cx:txData>
              <cx:f>_xlchart.v2.1</cx:f>
              <cx:v>Total Postings</cx:v>
            </cx:txData>
          </cx:tx>
          <cx:dataLabels/>
          <cx:dataId val="0"/>
        </cx:series>
        <cx:series layoutId="funnel" hidden="1" uniqueId="{79110456-F6C1-4A20-B8E5-153D154E9A55}" formatIdx="1">
          <cx:tx>
            <cx:txData>
              <cx:f>_xlchart.v2.2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33336</xdr:rowOff>
    </xdr:from>
    <xdr:to>
      <xdr:col>5</xdr:col>
      <xdr:colOff>649605</xdr:colOff>
      <xdr:row>57</xdr:row>
      <xdr:rowOff>190499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596061"/>
              <a:ext cx="4754880" cy="41576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36</xdr:row>
      <xdr:rowOff>14286</xdr:rowOff>
    </xdr:from>
    <xdr:to>
      <xdr:col>13</xdr:col>
      <xdr:colOff>19050</xdr:colOff>
      <xdr:row>58</xdr:row>
      <xdr:rowOff>9525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6577011"/>
              <a:ext cx="4800600" cy="41862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n%20Posting%20Aging%20Adjust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n Posting Aging Adjus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L12"/>
  <sheetViews>
    <sheetView tabSelected="1" workbookViewId="0">
      <selection activeCell="C20" sqref="C20"/>
    </sheetView>
  </sheetViews>
  <sheetFormatPr defaultRowHeight="15" x14ac:dyDescent="0.25"/>
  <cols>
    <col min="1" max="1" width="24.7109375" bestFit="1" customWidth="1"/>
    <col min="2" max="3" width="11.7109375" bestFit="1" customWidth="1"/>
    <col min="4" max="9" width="10.5703125" bestFit="1" customWidth="1"/>
    <col min="10" max="10" width="4" customWidth="1"/>
    <col min="11" max="12" width="11.7109375" bestFit="1" customWidth="1"/>
  </cols>
  <sheetData>
    <row r="1" spans="1:12" x14ac:dyDescent="0.25">
      <c r="B1" s="10" t="s">
        <v>21</v>
      </c>
      <c r="C1" s="10" t="s">
        <v>20</v>
      </c>
      <c r="D1" s="10" t="s">
        <v>19</v>
      </c>
      <c r="E1" s="10" t="s">
        <v>17</v>
      </c>
      <c r="F1" s="10" t="s">
        <v>16</v>
      </c>
      <c r="G1" s="10" t="s">
        <v>15</v>
      </c>
      <c r="H1" s="10" t="s">
        <v>13</v>
      </c>
      <c r="I1" s="10" t="s">
        <v>14</v>
      </c>
      <c r="J1" s="14"/>
      <c r="K1" s="10" t="s">
        <v>22</v>
      </c>
      <c r="L1" s="10"/>
    </row>
    <row r="2" spans="1:12" s="2" customFormat="1" x14ac:dyDescent="0.25">
      <c r="A2" s="11" t="s">
        <v>3</v>
      </c>
      <c r="B2" s="2">
        <v>6553859</v>
      </c>
      <c r="C2" s="2">
        <v>6886543</v>
      </c>
      <c r="D2" s="2">
        <v>7521553</v>
      </c>
      <c r="E2" s="2">
        <v>8430053</v>
      </c>
      <c r="F2" s="2">
        <v>7343484</v>
      </c>
      <c r="G2" s="2">
        <v>7497798</v>
      </c>
      <c r="H2" s="2">
        <v>9652689</v>
      </c>
      <c r="I2" s="2">
        <v>8745515</v>
      </c>
      <c r="J2" s="15"/>
      <c r="K2" s="2">
        <v>2088952</v>
      </c>
    </row>
    <row r="3" spans="1:12" s="9" customFormat="1" x14ac:dyDescent="0.25">
      <c r="A3" s="11" t="s">
        <v>4</v>
      </c>
      <c r="B3" s="9">
        <v>0.31709999999999999</v>
      </c>
      <c r="C3" s="9">
        <v>0.44869999999999999</v>
      </c>
      <c r="D3" s="9">
        <v>0.44409999999999999</v>
      </c>
      <c r="E3" s="9">
        <v>0.41570000000000001</v>
      </c>
      <c r="F3" s="9">
        <v>0.38629999999999998</v>
      </c>
      <c r="G3" s="9">
        <v>0.39360000000000001</v>
      </c>
      <c r="H3" s="9">
        <v>0.38579999999999998</v>
      </c>
      <c r="I3" s="9">
        <v>0.35570000000000002</v>
      </c>
      <c r="J3" s="16"/>
      <c r="K3" s="9">
        <v>0.31879999999999997</v>
      </c>
    </row>
    <row r="4" spans="1:12" s="9" customFormat="1" x14ac:dyDescent="0.25">
      <c r="A4" s="11" t="s">
        <v>5</v>
      </c>
      <c r="B4" s="9">
        <v>1.95E-2</v>
      </c>
      <c r="C4" s="9">
        <v>2.1499999999999998E-2</v>
      </c>
      <c r="D4" s="9">
        <v>2.3099999999999999E-2</v>
      </c>
      <c r="E4" s="9">
        <v>2.5999999999999999E-2</v>
      </c>
      <c r="F4" s="9">
        <v>2.2800000000000001E-2</v>
      </c>
      <c r="G4" s="9">
        <v>1.7999999999999999E-2</v>
      </c>
      <c r="H4" s="9">
        <v>1.8200000000000001E-2</v>
      </c>
      <c r="I4" s="9">
        <v>1.6E-2</v>
      </c>
      <c r="J4" s="16"/>
      <c r="K4" s="9">
        <v>1.12E-2</v>
      </c>
    </row>
    <row r="5" spans="1:12" x14ac:dyDescent="0.25">
      <c r="A5" t="s">
        <v>6</v>
      </c>
      <c r="B5" s="13"/>
      <c r="C5" s="13"/>
      <c r="D5" s="13"/>
      <c r="E5" s="13"/>
      <c r="F5" s="13"/>
      <c r="G5" s="9">
        <v>7.4000000000000003E-3</v>
      </c>
      <c r="H5" s="9">
        <v>1.2200000000000001E-2</v>
      </c>
      <c r="I5" s="9">
        <v>2.0199999999999999E-2</v>
      </c>
      <c r="J5" s="16"/>
      <c r="K5" s="13"/>
    </row>
    <row r="6" spans="1:12" x14ac:dyDescent="0.25">
      <c r="A6" t="s">
        <v>7</v>
      </c>
      <c r="B6" s="9">
        <v>1.9699999999999999E-2</v>
      </c>
      <c r="C6" s="9">
        <v>1.8200000000000001E-2</v>
      </c>
      <c r="D6" s="9">
        <v>1.35E-2</v>
      </c>
      <c r="E6" s="9">
        <v>9.2999999999999992E-3</v>
      </c>
      <c r="F6" s="9">
        <v>5.5999999999999999E-3</v>
      </c>
      <c r="G6" s="12"/>
      <c r="H6" s="12"/>
      <c r="I6" s="12"/>
      <c r="J6" s="16"/>
      <c r="K6" s="9">
        <v>1.8100000000000002E-2</v>
      </c>
      <c r="L6" s="9"/>
    </row>
    <row r="7" spans="1:12" x14ac:dyDescent="0.25">
      <c r="A7" t="s">
        <v>8</v>
      </c>
      <c r="B7" s="2">
        <v>51865</v>
      </c>
      <c r="C7" s="2">
        <v>52804</v>
      </c>
      <c r="D7" s="2">
        <v>51841</v>
      </c>
      <c r="E7" s="2">
        <v>50795</v>
      </c>
      <c r="F7" s="2">
        <v>48853</v>
      </c>
      <c r="G7" s="2">
        <v>48666</v>
      </c>
      <c r="H7" s="2">
        <v>50690</v>
      </c>
      <c r="I7" s="2">
        <v>47668</v>
      </c>
      <c r="J7" s="15"/>
      <c r="K7" s="2">
        <v>51037</v>
      </c>
      <c r="L7" s="2"/>
    </row>
    <row r="8" spans="1:12" x14ac:dyDescent="0.25">
      <c r="A8" t="s">
        <v>18</v>
      </c>
      <c r="B8" s="9">
        <v>0.8397</v>
      </c>
      <c r="C8" s="9">
        <v>0.77580000000000005</v>
      </c>
      <c r="D8" s="9">
        <v>0.73209999999999997</v>
      </c>
      <c r="E8" s="9">
        <v>0.66600000000000004</v>
      </c>
      <c r="F8" s="9">
        <v>0.52600000000000002</v>
      </c>
      <c r="G8" s="9">
        <v>0.43269999999999997</v>
      </c>
      <c r="H8" s="9">
        <v>0.44940000000000002</v>
      </c>
      <c r="I8" s="9">
        <v>0.46300000000000002</v>
      </c>
      <c r="J8" s="15"/>
      <c r="K8" s="9">
        <v>0.8478</v>
      </c>
      <c r="L8" s="9"/>
    </row>
    <row r="9" spans="1:12" x14ac:dyDescent="0.25">
      <c r="A9" t="s">
        <v>9</v>
      </c>
      <c r="B9" s="19">
        <v>0.12379999999999999</v>
      </c>
      <c r="C9" s="9">
        <v>7.8700000000000006E-2</v>
      </c>
      <c r="D9" s="9">
        <v>0.13070000000000001</v>
      </c>
      <c r="E9" s="9">
        <v>0.19059999999999999</v>
      </c>
      <c r="F9" s="9">
        <v>0.1925</v>
      </c>
      <c r="G9" s="9">
        <v>0.1003</v>
      </c>
      <c r="H9" s="9">
        <v>0.109</v>
      </c>
      <c r="I9" s="9">
        <v>0.2339</v>
      </c>
      <c r="J9" s="16"/>
      <c r="K9" s="19">
        <v>0.1188</v>
      </c>
      <c r="L9" s="9"/>
    </row>
    <row r="10" spans="1:12" x14ac:dyDescent="0.25">
      <c r="A10" t="s">
        <v>10</v>
      </c>
      <c r="B10" s="9">
        <v>0.76590000000000003</v>
      </c>
      <c r="C10" s="9">
        <v>0.88859999999999995</v>
      </c>
      <c r="D10" s="9">
        <v>0.93799999999999994</v>
      </c>
      <c r="E10" s="9">
        <v>0.94120000000000004</v>
      </c>
      <c r="F10" s="9">
        <v>0.96660000000000001</v>
      </c>
      <c r="G10" s="9">
        <v>0.97729999999999995</v>
      </c>
      <c r="H10" s="9">
        <v>0.98470000000000002</v>
      </c>
      <c r="I10" s="9">
        <v>0.98909999999999998</v>
      </c>
      <c r="J10" s="16"/>
      <c r="K10" s="9">
        <v>0.39439999999999997</v>
      </c>
      <c r="L10" s="9"/>
    </row>
    <row r="11" spans="1:12" x14ac:dyDescent="0.25">
      <c r="A11" t="s">
        <v>11</v>
      </c>
      <c r="B11" s="18">
        <v>57.89</v>
      </c>
      <c r="C11" s="8">
        <v>59.47</v>
      </c>
      <c r="D11" s="8">
        <v>58.41</v>
      </c>
      <c r="E11" s="8">
        <v>51.09</v>
      </c>
      <c r="F11" s="8">
        <v>51.96</v>
      </c>
      <c r="G11" s="8">
        <v>69.48</v>
      </c>
      <c r="H11" s="8">
        <v>56.36</v>
      </c>
      <c r="I11" s="8">
        <v>47.91</v>
      </c>
      <c r="J11" s="17"/>
      <c r="K11" s="18">
        <v>61.65</v>
      </c>
      <c r="L11" s="8"/>
    </row>
    <row r="12" spans="1:12" x14ac:dyDescent="0.25">
      <c r="A12" t="s">
        <v>12</v>
      </c>
      <c r="B12" s="8">
        <v>1.38</v>
      </c>
      <c r="C12" s="8">
        <v>1.67</v>
      </c>
      <c r="D12" s="8">
        <v>1.63</v>
      </c>
      <c r="E12" s="8">
        <v>1.65</v>
      </c>
      <c r="F12" s="8">
        <v>1.65</v>
      </c>
      <c r="G12" s="8">
        <v>1.6</v>
      </c>
      <c r="H12" s="8">
        <v>1.61</v>
      </c>
      <c r="I12" s="8">
        <v>1.63</v>
      </c>
      <c r="J12" s="17"/>
      <c r="K12" s="8">
        <v>1.1499999999999999</v>
      </c>
      <c r="L12" s="8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X32"/>
  <sheetViews>
    <sheetView workbookViewId="0"/>
  </sheetViews>
  <sheetFormatPr defaultRowHeight="15" x14ac:dyDescent="0.25"/>
  <cols>
    <col min="1" max="1" width="18.28515625" bestFit="1" customWidth="1"/>
    <col min="2" max="2" width="11.5703125" bestFit="1" customWidth="1"/>
    <col min="3" max="24" width="10.5703125" bestFit="1" customWidth="1"/>
    <col min="25" max="25" width="2" customWidth="1"/>
  </cols>
  <sheetData>
    <row r="1" spans="1:24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  <c r="R1" s="7">
        <v>44865</v>
      </c>
      <c r="S1" s="7">
        <v>44895</v>
      </c>
      <c r="T1" s="7">
        <v>44926</v>
      </c>
      <c r="U1" s="7">
        <v>44957</v>
      </c>
      <c r="V1" s="7">
        <v>44985</v>
      </c>
      <c r="W1" s="7">
        <v>45016</v>
      </c>
      <c r="X1" s="7">
        <v>45046</v>
      </c>
    </row>
    <row r="2" spans="1:24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  <c r="R2" s="2">
        <v>41107</v>
      </c>
      <c r="S2" s="2">
        <v>35910</v>
      </c>
      <c r="T2" s="2">
        <v>35099</v>
      </c>
      <c r="U2" s="2">
        <v>35724</v>
      </c>
      <c r="V2" s="2">
        <v>41171</v>
      </c>
      <c r="W2" s="2">
        <v>35845</v>
      </c>
      <c r="X2" s="2">
        <v>36223</v>
      </c>
    </row>
    <row r="3" spans="1:24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  <c r="R3" s="2">
        <v>22647</v>
      </c>
      <c r="S3" s="2">
        <v>20841</v>
      </c>
      <c r="T3" s="2">
        <v>19353</v>
      </c>
      <c r="U3" s="2">
        <v>20128</v>
      </c>
      <c r="V3" s="2">
        <v>18410</v>
      </c>
      <c r="W3" s="2">
        <v>11279</v>
      </c>
      <c r="X3" s="2">
        <v>15948</v>
      </c>
    </row>
    <row r="4" spans="1:24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  <c r="R4" s="2">
        <v>26804</v>
      </c>
      <c r="S4" s="2">
        <v>24265</v>
      </c>
      <c r="T4" s="2">
        <v>22727</v>
      </c>
      <c r="U4" s="2">
        <v>25890</v>
      </c>
      <c r="V4" s="2">
        <v>24092</v>
      </c>
      <c r="W4" s="2">
        <v>15926</v>
      </c>
      <c r="X4" s="2">
        <v>20718</v>
      </c>
    </row>
    <row r="5" spans="1:24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  <c r="R5" s="2">
        <v>29344</v>
      </c>
      <c r="S5" s="2">
        <v>27043</v>
      </c>
      <c r="T5" s="2">
        <v>25784</v>
      </c>
      <c r="U5" s="2">
        <v>26646</v>
      </c>
      <c r="V5" s="2">
        <v>24979</v>
      </c>
      <c r="W5" s="2">
        <v>24568</v>
      </c>
      <c r="X5" s="2">
        <v>21223</v>
      </c>
    </row>
    <row r="6" spans="1:24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  <c r="R6" s="2">
        <v>28557</v>
      </c>
      <c r="S6" s="2">
        <v>25998</v>
      </c>
      <c r="T6" s="2">
        <v>23959</v>
      </c>
      <c r="U6" s="2">
        <v>24192</v>
      </c>
      <c r="V6" s="2">
        <v>22626</v>
      </c>
      <c r="W6" s="2">
        <v>21967</v>
      </c>
      <c r="X6" s="2">
        <v>19212</v>
      </c>
    </row>
    <row r="7" spans="1:24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  <c r="R7" s="2">
        <v>33860</v>
      </c>
      <c r="S7" s="2">
        <v>31061</v>
      </c>
      <c r="T7" s="2">
        <v>29315</v>
      </c>
      <c r="U7" s="2">
        <v>29251</v>
      </c>
      <c r="V7" s="2">
        <v>27465</v>
      </c>
      <c r="W7" s="2">
        <v>26779</v>
      </c>
      <c r="X7" s="2">
        <v>23911</v>
      </c>
    </row>
    <row r="8" spans="1:24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  <c r="R8" s="2">
        <v>34495</v>
      </c>
      <c r="S8" s="2">
        <v>31042</v>
      </c>
      <c r="T8" s="2">
        <v>29650</v>
      </c>
      <c r="U8" s="2">
        <v>30576</v>
      </c>
      <c r="V8" s="2">
        <v>28467</v>
      </c>
      <c r="W8" s="2">
        <v>27726</v>
      </c>
      <c r="X8" s="2">
        <v>24592</v>
      </c>
    </row>
    <row r="9" spans="1:24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  <c r="R9" s="2">
        <v>47074</v>
      </c>
      <c r="S9" s="2">
        <v>41714</v>
      </c>
      <c r="T9" s="2">
        <v>38553</v>
      </c>
      <c r="U9" s="2">
        <v>39083</v>
      </c>
      <c r="V9" s="2">
        <v>35445</v>
      </c>
      <c r="W9" s="2">
        <v>34329</v>
      </c>
      <c r="X9" s="2">
        <v>30216</v>
      </c>
    </row>
    <row r="10" spans="1:24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  <c r="R10" s="2">
        <v>56418</v>
      </c>
      <c r="S10" s="2">
        <v>50815</v>
      </c>
      <c r="T10" s="2">
        <v>46810</v>
      </c>
      <c r="U10" s="2">
        <v>47511</v>
      </c>
      <c r="V10" s="2">
        <v>42499</v>
      </c>
      <c r="W10" s="2">
        <v>42486</v>
      </c>
      <c r="X10" s="2">
        <v>37692</v>
      </c>
    </row>
    <row r="11" spans="1:24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  <c r="R11" s="2">
        <v>53907</v>
      </c>
      <c r="S11" s="2">
        <v>47770</v>
      </c>
      <c r="T11" s="2">
        <v>43864</v>
      </c>
      <c r="U11" s="2">
        <v>44860</v>
      </c>
      <c r="V11" s="2">
        <v>41358</v>
      </c>
      <c r="W11" s="2">
        <v>40260</v>
      </c>
      <c r="X11" s="2">
        <v>36031</v>
      </c>
    </row>
    <row r="12" spans="1:24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  <c r="R12" s="2">
        <v>47006</v>
      </c>
      <c r="S12" s="2">
        <v>40561</v>
      </c>
      <c r="T12" s="2">
        <v>37019</v>
      </c>
      <c r="U12" s="2">
        <v>38259</v>
      </c>
      <c r="V12" s="2">
        <v>35688</v>
      </c>
      <c r="W12" s="2">
        <v>34484</v>
      </c>
      <c r="X12" s="2">
        <v>30577</v>
      </c>
    </row>
    <row r="13" spans="1:24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  <c r="R13" s="2">
        <v>47931</v>
      </c>
      <c r="S13" s="2">
        <v>41057</v>
      </c>
      <c r="T13" s="2">
        <v>36595</v>
      </c>
      <c r="U13" s="2">
        <v>38555</v>
      </c>
      <c r="V13" s="2">
        <v>35702</v>
      </c>
      <c r="W13" s="2">
        <v>34076</v>
      </c>
      <c r="X13" s="2">
        <v>30322</v>
      </c>
    </row>
    <row r="14" spans="1:24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  <c r="R14" s="2">
        <v>66987</v>
      </c>
      <c r="S14" s="2">
        <v>57104</v>
      </c>
      <c r="T14" s="2">
        <v>50412</v>
      </c>
      <c r="U14" s="2">
        <v>53789</v>
      </c>
      <c r="V14" s="2">
        <v>49582</v>
      </c>
      <c r="W14" s="2">
        <v>46823</v>
      </c>
      <c r="X14" s="2">
        <v>41605</v>
      </c>
    </row>
    <row r="15" spans="1:24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  <c r="R15" s="2">
        <v>78726</v>
      </c>
      <c r="S15" s="2">
        <v>66663</v>
      </c>
      <c r="T15" s="2">
        <v>58594</v>
      </c>
      <c r="U15" s="2">
        <v>62933</v>
      </c>
      <c r="V15" s="2">
        <v>55574</v>
      </c>
      <c r="W15" s="2">
        <v>54458</v>
      </c>
      <c r="X15" s="2">
        <v>48686</v>
      </c>
    </row>
    <row r="16" spans="1:24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  <c r="R16" s="2">
        <v>106532</v>
      </c>
      <c r="S16" s="2">
        <v>86720</v>
      </c>
      <c r="T16" s="2">
        <v>75686</v>
      </c>
      <c r="U16" s="2">
        <v>86368</v>
      </c>
      <c r="V16" s="2">
        <v>78264</v>
      </c>
      <c r="W16" s="2">
        <v>73642</v>
      </c>
      <c r="X16" s="2">
        <v>65602</v>
      </c>
    </row>
    <row r="17" spans="1:24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  <c r="R17" s="2">
        <v>119063</v>
      </c>
      <c r="S17" s="2">
        <v>97144</v>
      </c>
      <c r="T17" s="2">
        <v>82772</v>
      </c>
      <c r="U17" s="2">
        <v>97776</v>
      </c>
      <c r="V17" s="2">
        <v>87965</v>
      </c>
      <c r="W17" s="2">
        <v>83605</v>
      </c>
      <c r="X17" s="2">
        <v>73612</v>
      </c>
    </row>
    <row r="18" spans="1:24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  <c r="R18" s="2">
        <v>143768</v>
      </c>
      <c r="S18" s="2">
        <v>114189</v>
      </c>
      <c r="T18" s="2">
        <v>94629</v>
      </c>
      <c r="U18" s="2">
        <v>124421</v>
      </c>
      <c r="V18" s="2">
        <v>111049</v>
      </c>
      <c r="W18" s="2">
        <v>105471</v>
      </c>
      <c r="X18" s="2">
        <v>94758</v>
      </c>
    </row>
    <row r="19" spans="1:24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  <c r="R19" s="2">
        <v>198250</v>
      </c>
      <c r="S19" s="2">
        <v>153831</v>
      </c>
      <c r="T19" s="2">
        <v>124243</v>
      </c>
      <c r="U19" s="2">
        <v>162435</v>
      </c>
      <c r="V19" s="2">
        <v>144390</v>
      </c>
      <c r="W19" s="2">
        <v>137526</v>
      </c>
      <c r="X19" s="2">
        <v>123531</v>
      </c>
    </row>
    <row r="20" spans="1:24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  <c r="R20" s="2">
        <v>228152</v>
      </c>
      <c r="S20" s="2">
        <v>162387</v>
      </c>
      <c r="T20" s="2">
        <v>129564</v>
      </c>
      <c r="U20" s="2">
        <v>106635</v>
      </c>
      <c r="V20" s="2">
        <v>86148</v>
      </c>
      <c r="W20" s="2">
        <v>76065</v>
      </c>
      <c r="X20" s="2">
        <v>61036</v>
      </c>
    </row>
    <row r="21" spans="1:24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  <c r="R21" s="2">
        <v>387578</v>
      </c>
      <c r="S21" s="2">
        <v>272329</v>
      </c>
      <c r="T21" s="2">
        <v>202971</v>
      </c>
      <c r="U21" s="2">
        <v>164070</v>
      </c>
      <c r="V21" s="2">
        <v>132716</v>
      </c>
      <c r="W21" s="2">
        <v>117785</v>
      </c>
      <c r="X21" s="2">
        <v>94116</v>
      </c>
    </row>
    <row r="22" spans="1:24" x14ac:dyDescent="0.25">
      <c r="A22" s="1">
        <v>44805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  <c r="R22" s="2">
        <v>577072</v>
      </c>
      <c r="S22" s="2">
        <v>336433</v>
      </c>
      <c r="T22" s="2">
        <v>254042</v>
      </c>
      <c r="U22" s="2">
        <v>185219</v>
      </c>
      <c r="V22" s="2">
        <v>147583</v>
      </c>
      <c r="W22" s="2">
        <v>127771</v>
      </c>
      <c r="X22" s="2">
        <v>99661</v>
      </c>
    </row>
    <row r="23" spans="1:24" x14ac:dyDescent="0.25">
      <c r="A23" s="1">
        <v>44835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1107869</v>
      </c>
      <c r="S23" s="2">
        <v>538570</v>
      </c>
      <c r="T23" s="2">
        <v>347778</v>
      </c>
      <c r="U23" s="2">
        <v>276206</v>
      </c>
      <c r="V23" s="2">
        <v>208238</v>
      </c>
      <c r="W23" s="2">
        <v>187337</v>
      </c>
      <c r="X23" s="2">
        <v>149982</v>
      </c>
    </row>
    <row r="24" spans="1:24" x14ac:dyDescent="0.25">
      <c r="A24" s="1">
        <v>44866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959351</v>
      </c>
      <c r="T24" s="2">
        <v>533765</v>
      </c>
      <c r="U24" s="2">
        <v>306946</v>
      </c>
      <c r="V24" s="2">
        <v>218429</v>
      </c>
      <c r="W24" s="2">
        <v>180210</v>
      </c>
      <c r="X24" s="2">
        <v>128988</v>
      </c>
    </row>
    <row r="25" spans="1:24" x14ac:dyDescent="0.25">
      <c r="A25" s="1">
        <v>44896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809836</v>
      </c>
      <c r="U25" s="2">
        <v>383550</v>
      </c>
      <c r="V25" s="2">
        <v>230954</v>
      </c>
      <c r="W25" s="2">
        <v>186412</v>
      </c>
      <c r="X25" s="2">
        <v>120766</v>
      </c>
    </row>
    <row r="26" spans="1:24" x14ac:dyDescent="0.25">
      <c r="A26" s="1">
        <v>44927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865078</v>
      </c>
      <c r="V26" s="2">
        <v>419548</v>
      </c>
      <c r="W26" s="2">
        <v>303328</v>
      </c>
      <c r="X26" s="2">
        <v>180737</v>
      </c>
    </row>
    <row r="27" spans="1:24" x14ac:dyDescent="0.25">
      <c r="A27" s="1">
        <v>44958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789459</v>
      </c>
      <c r="W27" s="2">
        <v>430150</v>
      </c>
      <c r="X27" s="2">
        <v>228508</v>
      </c>
    </row>
    <row r="28" spans="1:24" x14ac:dyDescent="0.25">
      <c r="A28" s="1">
        <v>44986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1028404</v>
      </c>
      <c r="X28" s="2">
        <v>382734</v>
      </c>
    </row>
    <row r="29" spans="1:24" x14ac:dyDescent="0.25">
      <c r="A29" s="1">
        <v>45017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637773</v>
      </c>
    </row>
    <row r="30" spans="1:24" ht="6.75" customHeight="1" x14ac:dyDescent="0.25"/>
    <row r="31" spans="1:24" x14ac:dyDescent="0.25">
      <c r="A31" s="4" t="s">
        <v>1</v>
      </c>
      <c r="B31" s="5">
        <f>SUM(B2:B30)</f>
        <v>4076825</v>
      </c>
      <c r="C31" s="5">
        <f t="shared" ref="C31:I31" si="0">SUM(C2:C30)</f>
        <v>4190686</v>
      </c>
      <c r="D31" s="5">
        <f t="shared" si="0"/>
        <v>4909489</v>
      </c>
      <c r="E31" s="5">
        <f t="shared" si="0"/>
        <v>4722468</v>
      </c>
      <c r="F31" s="5">
        <f t="shared" si="0"/>
        <v>4313420</v>
      </c>
      <c r="G31" s="5">
        <f t="shared" si="0"/>
        <v>4109344</v>
      </c>
      <c r="H31" s="5">
        <f t="shared" si="0"/>
        <v>3487996</v>
      </c>
      <c r="I31" s="5">
        <f t="shared" si="0"/>
        <v>3634568</v>
      </c>
      <c r="J31" s="5">
        <f t="shared" ref="J31:K31" si="1">SUM(J2:J30)</f>
        <v>3763114</v>
      </c>
      <c r="K31" s="5">
        <f t="shared" si="1"/>
        <v>4304367</v>
      </c>
      <c r="L31" s="5">
        <f t="shared" ref="L31:M31" si="2">SUM(L2:L30)</f>
        <v>3718933</v>
      </c>
      <c r="M31" s="5">
        <f t="shared" si="2"/>
        <v>3512475</v>
      </c>
      <c r="N31" s="5">
        <f t="shared" ref="N31:O31" si="3">SUM(N2:N30)</f>
        <v>3865822</v>
      </c>
      <c r="O31" s="5">
        <f t="shared" si="3"/>
        <v>3254622</v>
      </c>
      <c r="P31" s="5">
        <f t="shared" ref="P31:Q31" si="4">SUM(P2:P30)</f>
        <v>3515854</v>
      </c>
      <c r="Q31" s="5">
        <f t="shared" si="4"/>
        <v>3501934</v>
      </c>
      <c r="R31" s="5">
        <f t="shared" ref="R31:S31" si="5">SUM(R2:R30)</f>
        <v>3483147</v>
      </c>
      <c r="S31" s="5">
        <f t="shared" si="5"/>
        <v>3262798</v>
      </c>
      <c r="T31" s="5">
        <f t="shared" ref="T31:U31" si="6">SUM(T2:T30)</f>
        <v>3153020</v>
      </c>
      <c r="U31" s="5">
        <f t="shared" si="6"/>
        <v>3276101</v>
      </c>
      <c r="V31" s="5">
        <f t="shared" ref="V31:W31" si="7">SUM(V2:V30)</f>
        <v>3137801</v>
      </c>
      <c r="W31" s="5">
        <f t="shared" si="7"/>
        <v>3488712</v>
      </c>
      <c r="X31" s="5">
        <f t="shared" ref="X31" si="8">SUM(X2:X30)</f>
        <v>2858760</v>
      </c>
    </row>
    <row r="32" spans="1:24" x14ac:dyDescent="0.25">
      <c r="A32" s="4" t="s">
        <v>2</v>
      </c>
      <c r="B32" s="6">
        <v>57.97</v>
      </c>
      <c r="C32" s="6">
        <v>62.92</v>
      </c>
      <c r="D32" s="6">
        <v>64.86</v>
      </c>
      <c r="E32" s="6">
        <v>72.8</v>
      </c>
      <c r="F32" s="6">
        <v>86.5</v>
      </c>
      <c r="G32" s="6">
        <v>92.66</v>
      </c>
      <c r="H32" s="6">
        <v>109.14</v>
      </c>
      <c r="I32" s="6">
        <v>103.93</v>
      </c>
      <c r="J32" s="6">
        <v>94.8</v>
      </c>
      <c r="K32" s="6">
        <v>87.09</v>
      </c>
      <c r="L32" s="6">
        <v>87.09</v>
      </c>
      <c r="M32" s="6">
        <v>102.81</v>
      </c>
      <c r="N32" s="6">
        <v>103.96</v>
      </c>
      <c r="O32" s="6">
        <v>114.26</v>
      </c>
      <c r="P32" s="6">
        <v>117.48</v>
      </c>
      <c r="Q32" s="6">
        <v>120.72</v>
      </c>
      <c r="R32" s="6">
        <v>123.65</v>
      </c>
      <c r="S32" s="6">
        <v>135.34</v>
      </c>
      <c r="T32" s="6">
        <v>145.06</v>
      </c>
      <c r="U32" s="6">
        <v>147.5</v>
      </c>
      <c r="V32" s="6">
        <v>153.4</v>
      </c>
      <c r="W32" s="6">
        <v>141.97</v>
      </c>
      <c r="X32" s="6">
        <v>150.13999999999999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3A3A-D641-4E71-8293-7B3D12B6E6BC}">
  <dimension ref="A1:C2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13.85546875" bestFit="1" customWidth="1"/>
    <col min="3" max="3" width="13.85546875" style="8" customWidth="1"/>
  </cols>
  <sheetData>
    <row r="1" spans="1:3" x14ac:dyDescent="0.25">
      <c r="A1" s="3" t="s">
        <v>0</v>
      </c>
      <c r="B1" s="7" t="s">
        <v>23</v>
      </c>
      <c r="C1" s="20" t="s">
        <v>24</v>
      </c>
    </row>
    <row r="2" spans="1:3" x14ac:dyDescent="0.25">
      <c r="A2" s="21">
        <v>45064</v>
      </c>
      <c r="B2" s="2">
        <v>3172815</v>
      </c>
      <c r="C2" s="8">
        <v>106.99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Posting Stats</vt:lpstr>
      <vt:lpstr>Open Posting Aging</vt:lpstr>
      <vt:lpstr>Trailing 15 Mos Adjusted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2023-05-18T20:35:12Z</dcterms:modified>
</cp:coreProperties>
</file>